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870" windowHeight="3705" tabRatio="682" activeTab="3"/>
  </bookViews>
  <sheets>
    <sheet name="Base" sheetId="1" r:id="rId1"/>
    <sheet name="Nomi&amp;pett" sheetId="2" r:id="rId2"/>
    <sheet name="CL.SAL." sheetId="3" r:id="rId3"/>
    <sheet name="CL.DISC." sheetId="4" r:id="rId4"/>
    <sheet name="CL.COP." sheetId="5" r:id="rId5"/>
  </sheets>
  <definedNames/>
  <calcPr fullCalcOnLoad="1"/>
</workbook>
</file>

<file path=xl/sharedStrings.xml><?xml version="1.0" encoding="utf-8"?>
<sst xmlns="http://schemas.openxmlformats.org/spreadsheetml/2006/main" count="926" uniqueCount="217">
  <si>
    <t>Bueggio - Diga Gleno - Bueggio</t>
  </si>
  <si>
    <t xml:space="preserve"> </t>
  </si>
  <si>
    <t>COGNOME S.</t>
  </si>
  <si>
    <t>NOME S.</t>
  </si>
  <si>
    <t>PETT. S</t>
  </si>
  <si>
    <t>TEMPO S.</t>
  </si>
  <si>
    <t>tts</t>
  </si>
  <si>
    <t>COGNOME D.</t>
  </si>
  <si>
    <t>NOME D.</t>
  </si>
  <si>
    <t>PETT. D</t>
  </si>
  <si>
    <t>TEMPO D</t>
  </si>
  <si>
    <t>ttd</t>
  </si>
  <si>
    <t>CAT.</t>
  </si>
  <si>
    <t>ttt</t>
  </si>
  <si>
    <t>T.TOTALE</t>
  </si>
  <si>
    <t>COGNOME</t>
  </si>
  <si>
    <t xml:space="preserve">NOME </t>
  </si>
  <si>
    <t>PETTORALE</t>
  </si>
  <si>
    <t xml:space="preserve">TEMPO </t>
  </si>
  <si>
    <t xml:space="preserve">COGNOME </t>
  </si>
  <si>
    <t/>
  </si>
  <si>
    <t>TEMPO D.</t>
  </si>
  <si>
    <t>TEMPO S:</t>
  </si>
  <si>
    <t>T:TOTALE</t>
  </si>
  <si>
    <t>MOGNETTI</t>
  </si>
  <si>
    <t>ENRICO</t>
  </si>
  <si>
    <t>EMILIO</t>
  </si>
  <si>
    <t>BERTONI</t>
  </si>
  <si>
    <t>MASSIMO</t>
  </si>
  <si>
    <t>BELTRAMI</t>
  </si>
  <si>
    <t>MAURIZIO</t>
  </si>
  <si>
    <t>ALBRICI</t>
  </si>
  <si>
    <t>WALTER</t>
  </si>
  <si>
    <t>MOMBELLI</t>
  </si>
  <si>
    <t>MARIO</t>
  </si>
  <si>
    <t>PEDRETTI</t>
  </si>
  <si>
    <t>ROBERTO</t>
  </si>
  <si>
    <t>POLI</t>
  </si>
  <si>
    <t>PAOLO</t>
  </si>
  <si>
    <t>BONFANTI</t>
  </si>
  <si>
    <t>FABIO</t>
  </si>
  <si>
    <t>BATTAGLIA</t>
  </si>
  <si>
    <t>BALDUZZI</t>
  </si>
  <si>
    <t>SPADA</t>
  </si>
  <si>
    <t>CRISTIAN</t>
  </si>
  <si>
    <t>CAPITANIO</t>
  </si>
  <si>
    <t>MANUELE</t>
  </si>
  <si>
    <t>LANFRANCHI</t>
  </si>
  <si>
    <t>CARIZZONI</t>
  </si>
  <si>
    <t>FORNONI</t>
  </si>
  <si>
    <t>RAISONI</t>
  </si>
  <si>
    <t>MARINO</t>
  </si>
  <si>
    <t>GIUDICI</t>
  </si>
  <si>
    <t>MICHELE</t>
  </si>
  <si>
    <t xml:space="preserve">MICHELE </t>
  </si>
  <si>
    <t>BRASI</t>
  </si>
  <si>
    <t>IACOPO</t>
  </si>
  <si>
    <t>CARLO</t>
  </si>
  <si>
    <t>OCCIONI</t>
  </si>
  <si>
    <t>GIULIANO</t>
  </si>
  <si>
    <t>VEZZOLI</t>
  </si>
  <si>
    <t>MARCO</t>
  </si>
  <si>
    <t>LEONI</t>
  </si>
  <si>
    <t>BENDOTTI</t>
  </si>
  <si>
    <t>VALERIO</t>
  </si>
  <si>
    <t>DUCI</t>
  </si>
  <si>
    <t>ERNESTO</t>
  </si>
  <si>
    <t>PERCASSI</t>
  </si>
  <si>
    <t>IVAN</t>
  </si>
  <si>
    <t>BIGONI</t>
  </si>
  <si>
    <t>ALESSANDRO</t>
  </si>
  <si>
    <t>TRUSSARDI</t>
  </si>
  <si>
    <t>ELIO</t>
  </si>
  <si>
    <t>VUERICH</t>
  </si>
  <si>
    <t>DANIELE</t>
  </si>
  <si>
    <t>DELLA PIETRA</t>
  </si>
  <si>
    <t>ANGELO</t>
  </si>
  <si>
    <t>COLOMBI</t>
  </si>
  <si>
    <t>LUIGI</t>
  </si>
  <si>
    <t>BASSANI</t>
  </si>
  <si>
    <t>LUCA</t>
  </si>
  <si>
    <t>BOTTICCHIO</t>
  </si>
  <si>
    <t>GIOVANNI</t>
  </si>
  <si>
    <t>GHIRARDELLI</t>
  </si>
  <si>
    <t>MAURILIO</t>
  </si>
  <si>
    <t>FARINOTTI</t>
  </si>
  <si>
    <t>MATTEO</t>
  </si>
  <si>
    <t>GIAN LUIGI</t>
  </si>
  <si>
    <t>LAZZARONI</t>
  </si>
  <si>
    <t>ANDREA</t>
  </si>
  <si>
    <t>RAINERI</t>
  </si>
  <si>
    <t>ROMELLI</t>
  </si>
  <si>
    <t>PIETRO</t>
  </si>
  <si>
    <t>EDOARDO</t>
  </si>
  <si>
    <t>SORLINI</t>
  </si>
  <si>
    <t>MAURO</t>
  </si>
  <si>
    <t>MONDINI</t>
  </si>
  <si>
    <t>ERCOLE</t>
  </si>
  <si>
    <t>PEZZUCCHI</t>
  </si>
  <si>
    <t>AMOS</t>
  </si>
  <si>
    <t>BONOMELLI</t>
  </si>
  <si>
    <t>BARNABA</t>
  </si>
  <si>
    <t>CLAUDIO</t>
  </si>
  <si>
    <t>ALESSIO</t>
  </si>
  <si>
    <t>MANUEL</t>
  </si>
  <si>
    <t>TAGLIAFERRI</t>
  </si>
  <si>
    <t>BENITO</t>
  </si>
  <si>
    <t>BONI</t>
  </si>
  <si>
    <t>MAGRI</t>
  </si>
  <si>
    <t>DOMENICO</t>
  </si>
  <si>
    <t>TERZI</t>
  </si>
  <si>
    <t>BENZONI</t>
  </si>
  <si>
    <t>PASINI</t>
  </si>
  <si>
    <t>ZANOLETTI</t>
  </si>
  <si>
    <t>SILVIO</t>
  </si>
  <si>
    <t>MISSARELLI</t>
  </si>
  <si>
    <t>BETTINESCHI</t>
  </si>
  <si>
    <t>GIANBATTISTA</t>
  </si>
  <si>
    <t>SCANDELLA</t>
  </si>
  <si>
    <t>PIERLUIGI</t>
  </si>
  <si>
    <t>FERRI</t>
  </si>
  <si>
    <t>PANFILO</t>
  </si>
  <si>
    <t>PATELLI</t>
  </si>
  <si>
    <t>MIRKO</t>
  </si>
  <si>
    <t>MORELLI</t>
  </si>
  <si>
    <t>CHRISTIAN</t>
  </si>
  <si>
    <t>ISONNI</t>
  </si>
  <si>
    <t>BALINI</t>
  </si>
  <si>
    <t>BATTISTA</t>
  </si>
  <si>
    <t>DELLA TORRE</t>
  </si>
  <si>
    <t>ARNOLDI</t>
  </si>
  <si>
    <t>FABRIZIO</t>
  </si>
  <si>
    <t>ANESA</t>
  </si>
  <si>
    <t>ERIC</t>
  </si>
  <si>
    <t>MORE'</t>
  </si>
  <si>
    <t>BUGATTI</t>
  </si>
  <si>
    <t>BIANCHI</t>
  </si>
  <si>
    <t>GIANLUCA</t>
  </si>
  <si>
    <t>PEZZOLI</t>
  </si>
  <si>
    <t>EPIS</t>
  </si>
  <si>
    <t>ATTILIO</t>
  </si>
  <si>
    <t>GIANPIETRO</t>
  </si>
  <si>
    <t>COLLEONI</t>
  </si>
  <si>
    <t>TONINELLI</t>
  </si>
  <si>
    <t>ANTONIO</t>
  </si>
  <si>
    <t>PAINI</t>
  </si>
  <si>
    <t>BELLICINI</t>
  </si>
  <si>
    <t>ETTORE</t>
  </si>
  <si>
    <t>GIORGIO</t>
  </si>
  <si>
    <t>AGONI</t>
  </si>
  <si>
    <t>TARCISIO</t>
  </si>
  <si>
    <t>RICCARDO</t>
  </si>
  <si>
    <t>GRASSI</t>
  </si>
  <si>
    <t>NICOLA</t>
  </si>
  <si>
    <t>ERIK</t>
  </si>
  <si>
    <t>MAJ</t>
  </si>
  <si>
    <t>CANOVA</t>
  </si>
  <si>
    <t>SEGHEZZI</t>
  </si>
  <si>
    <t>GABRIELI</t>
  </si>
  <si>
    <t>GIANPIERO</t>
  </si>
  <si>
    <t>SERPELLINI</t>
  </si>
  <si>
    <t>SERGIO</t>
  </si>
  <si>
    <t>BELINGHERI</t>
  </si>
  <si>
    <t>PIZIO</t>
  </si>
  <si>
    <t>RESTEGHELLI</t>
  </si>
  <si>
    <t>FRANCESCO</t>
  </si>
  <si>
    <t>ABBATANGELO</t>
  </si>
  <si>
    <t>STEFANO</t>
  </si>
  <si>
    <t>CRETTI</t>
  </si>
  <si>
    <t>MOSCONI</t>
  </si>
  <si>
    <t>MANCINI</t>
  </si>
  <si>
    <t>ARMANDO</t>
  </si>
  <si>
    <t>FILIPPI</t>
  </si>
  <si>
    <t>GIOACHINO</t>
  </si>
  <si>
    <t>SEVERINO</t>
  </si>
  <si>
    <t>MORA</t>
  </si>
  <si>
    <t>CAPE</t>
  </si>
  <si>
    <t>MONELLA</t>
  </si>
  <si>
    <t>BERGAMINI</t>
  </si>
  <si>
    <t>SILVANO</t>
  </si>
  <si>
    <t>PIANTONI</t>
  </si>
  <si>
    <t xml:space="preserve">ENRICA  </t>
  </si>
  <si>
    <t xml:space="preserve">VERA  </t>
  </si>
  <si>
    <t xml:space="preserve">ROSSANA  </t>
  </si>
  <si>
    <t xml:space="preserve">ELENA  </t>
  </si>
  <si>
    <t xml:space="preserve">MARISA  </t>
  </si>
  <si>
    <t xml:space="preserve">NICOLETTA   </t>
  </si>
  <si>
    <t xml:space="preserve">ELISA  </t>
  </si>
  <si>
    <t xml:space="preserve">BARBARA  </t>
  </si>
  <si>
    <t xml:space="preserve">GIOVANNA  </t>
  </si>
  <si>
    <t xml:space="preserve">DANIELA  </t>
  </si>
  <si>
    <t xml:space="preserve">NADIA  </t>
  </si>
  <si>
    <t xml:space="preserve">LUDOVICA  </t>
  </si>
  <si>
    <t xml:space="preserve">MICHELA  </t>
  </si>
  <si>
    <t xml:space="preserve">RENATA  </t>
  </si>
  <si>
    <t xml:space="preserve">MILVA  </t>
  </si>
  <si>
    <t xml:space="preserve">LUCIANA  </t>
  </si>
  <si>
    <t xml:space="preserve">ALFREDO  </t>
  </si>
  <si>
    <t xml:space="preserve">GABRIELE  </t>
  </si>
  <si>
    <t xml:space="preserve">MICHELE  </t>
  </si>
  <si>
    <t xml:space="preserve">NICOLO'  </t>
  </si>
  <si>
    <t xml:space="preserve">ANDREA  </t>
  </si>
  <si>
    <t xml:space="preserve">MARCO  </t>
  </si>
  <si>
    <t xml:space="preserve">NICHOLAS  </t>
  </si>
  <si>
    <t xml:space="preserve">JURI  </t>
  </si>
  <si>
    <t xml:space="preserve">PIETRO  </t>
  </si>
  <si>
    <t xml:space="preserve">DANILO  </t>
  </si>
  <si>
    <t xml:space="preserve">FABIO  </t>
  </si>
  <si>
    <t xml:space="preserve">DANIEL  </t>
  </si>
  <si>
    <t xml:space="preserve">EMANUELE  </t>
  </si>
  <si>
    <t xml:space="preserve">AGNESE    </t>
  </si>
  <si>
    <t xml:space="preserve">MARIANNA    </t>
  </si>
  <si>
    <t xml:space="preserve">GIULIANO  </t>
  </si>
  <si>
    <t xml:space="preserve">SIMONE  </t>
  </si>
  <si>
    <t xml:space="preserve">ELISABETTA    </t>
  </si>
  <si>
    <t xml:space="preserve">GRETA    </t>
  </si>
  <si>
    <t xml:space="preserve">FRANCESCA   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</si>
</sst>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[White][=0]General"/>
    <numFmt numFmtId="185" formatCode="[White][=2376]General"/>
    <numFmt numFmtId="186" formatCode="[White][=99]General"/>
    <numFmt numFmtId="187" formatCode="00000"/>
    <numFmt numFmtId="188" formatCode="mmmmm\-yy"/>
    <numFmt numFmtId="189" formatCode="mmmm\-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36"/>
      <color indexed="18"/>
      <name val="Impact"/>
      <family val="2"/>
    </font>
    <font>
      <sz val="42"/>
      <color indexed="18"/>
      <name val="Belwe Bd BT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color indexed="3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4"/>
      <color indexed="10"/>
      <name val="Arial"/>
      <family val="0"/>
    </font>
    <font>
      <b/>
      <i/>
      <sz val="12"/>
      <color indexed="18"/>
      <name val="Arial"/>
      <family val="0"/>
    </font>
    <font>
      <b/>
      <sz val="11"/>
      <color indexed="13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28"/>
      <color indexed="16"/>
      <name val="Arial Black"/>
      <family val="0"/>
    </font>
    <font>
      <b/>
      <sz val="36"/>
      <color indexed="12"/>
      <name val="Arial"/>
      <family val="0"/>
    </font>
    <font>
      <b/>
      <sz val="2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46" fontId="6" fillId="0" borderId="12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46" fontId="6" fillId="0" borderId="10" xfId="0" applyNumberFormat="1" applyFont="1" applyBorder="1" applyAlignment="1" applyProtection="1">
      <alignment horizontal="center"/>
      <protection locked="0"/>
    </xf>
    <xf numFmtId="46" fontId="6" fillId="0" borderId="0" xfId="0" applyNumberFormat="1" applyFont="1" applyBorder="1" applyAlignment="1" applyProtection="1">
      <alignment horizontal="center"/>
      <protection locked="0"/>
    </xf>
    <xf numFmtId="46" fontId="7" fillId="33" borderId="1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 locked="0"/>
    </xf>
    <xf numFmtId="46" fontId="6" fillId="0" borderId="12" xfId="0" applyNumberFormat="1" applyFont="1" applyBorder="1" applyAlignment="1" applyProtection="1">
      <alignment/>
      <protection/>
    </xf>
    <xf numFmtId="46" fontId="6" fillId="0" borderId="1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 locked="0"/>
    </xf>
    <xf numFmtId="4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46" fontId="6" fillId="0" borderId="14" xfId="0" applyNumberFormat="1" applyFont="1" applyBorder="1" applyAlignment="1" applyProtection="1">
      <alignment/>
      <protection/>
    </xf>
    <xf numFmtId="0" fontId="8" fillId="33" borderId="15" xfId="0" applyNumberFormat="1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46" fontId="1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46" fontId="10" fillId="0" borderId="0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46" fontId="10" fillId="0" borderId="14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8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46" fontId="11" fillId="33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6" fontId="7" fillId="16" borderId="15" xfId="0" applyNumberFormat="1" applyFont="1" applyFill="1" applyBorder="1" applyAlignment="1" applyProtection="1">
      <alignment vertical="center"/>
      <protection/>
    </xf>
    <xf numFmtId="0" fontId="7" fillId="16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46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/>
    </xf>
    <xf numFmtId="0" fontId="10" fillId="16" borderId="0" xfId="0" applyFont="1" applyFill="1" applyBorder="1" applyAlignment="1" applyProtection="1">
      <alignment/>
      <protection/>
    </xf>
    <xf numFmtId="46" fontId="10" fillId="0" borderId="0" xfId="0" applyNumberFormat="1" applyFont="1" applyBorder="1" applyAlignment="1" applyProtection="1">
      <alignment/>
      <protection/>
    </xf>
    <xf numFmtId="0" fontId="9" fillId="16" borderId="15" xfId="0" applyFont="1" applyFill="1" applyBorder="1" applyAlignment="1">
      <alignment vertical="center"/>
    </xf>
    <xf numFmtId="0" fontId="6" fillId="0" borderId="0" xfId="0" applyFont="1" applyBorder="1" applyAlignment="1" applyProtection="1">
      <alignment/>
      <protection locked="0"/>
    </xf>
    <xf numFmtId="46" fontId="6" fillId="0" borderId="11" xfId="0" applyNumberFormat="1" applyFont="1" applyBorder="1" applyAlignment="1" applyProtection="1">
      <alignment/>
      <protection/>
    </xf>
    <xf numFmtId="46" fontId="6" fillId="0" borderId="13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46" fontId="6" fillId="0" borderId="19" xfId="0" applyNumberFormat="1" applyFont="1" applyBorder="1" applyAlignment="1" applyProtection="1">
      <alignment horizontal="center"/>
      <protection locked="0"/>
    </xf>
    <xf numFmtId="46" fontId="6" fillId="0" borderId="19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/>
      <protection locked="0"/>
    </xf>
    <xf numFmtId="46" fontId="10" fillId="0" borderId="19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13</xdr:row>
      <xdr:rowOff>142875</xdr:rowOff>
    </xdr:from>
    <xdr:to>
      <xdr:col>5</xdr:col>
      <xdr:colOff>428625</xdr:colOff>
      <xdr:row>15</xdr:row>
      <xdr:rowOff>123825</xdr:rowOff>
    </xdr:to>
    <xdr:sp>
      <xdr:nvSpPr>
        <xdr:cNvPr id="1" name="Rectangle 29"/>
        <xdr:cNvSpPr>
          <a:spLocks/>
        </xdr:cNvSpPr>
      </xdr:nvSpPr>
      <xdr:spPr>
        <a:xfrm>
          <a:off x="3343275" y="2914650"/>
          <a:ext cx="133350" cy="304800"/>
        </a:xfrm>
        <a:prstGeom prst="rect">
          <a:avLst/>
        </a:prstGeom>
        <a:pattFill prst="pct25">
          <a:fgClr>
            <a:srgbClr val="FF0000"/>
          </a:fgClr>
          <a:bgClr>
            <a:srgbClr val="8080FF"/>
          </a:bgClr>
        </a:patt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10</xdr:row>
      <xdr:rowOff>142875</xdr:rowOff>
    </xdr:from>
    <xdr:to>
      <xdr:col>5</xdr:col>
      <xdr:colOff>419100</xdr:colOff>
      <xdr:row>12</xdr:row>
      <xdr:rowOff>76200</xdr:rowOff>
    </xdr:to>
    <xdr:sp>
      <xdr:nvSpPr>
        <xdr:cNvPr id="2" name="Rectangle 28"/>
        <xdr:cNvSpPr>
          <a:spLocks/>
        </xdr:cNvSpPr>
      </xdr:nvSpPr>
      <xdr:spPr>
        <a:xfrm>
          <a:off x="3314700" y="2428875"/>
          <a:ext cx="152400" cy="257175"/>
        </a:xfrm>
        <a:prstGeom prst="rect">
          <a:avLst/>
        </a:prstGeom>
        <a:pattFill prst="pct25">
          <a:fgClr>
            <a:srgbClr val="FF0000"/>
          </a:fgClr>
          <a:bgClr>
            <a:srgbClr val="8080FF"/>
          </a:bgClr>
        </a:patt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142875</xdr:rowOff>
    </xdr:from>
    <xdr:to>
      <xdr:col>2</xdr:col>
      <xdr:colOff>514350</xdr:colOff>
      <xdr:row>11</xdr:row>
      <xdr:rowOff>114300</xdr:rowOff>
    </xdr:to>
    <xdr:sp>
      <xdr:nvSpPr>
        <xdr:cNvPr id="3" name="Rectangle 27"/>
        <xdr:cNvSpPr>
          <a:spLocks/>
        </xdr:cNvSpPr>
      </xdr:nvSpPr>
      <xdr:spPr>
        <a:xfrm>
          <a:off x="1304925" y="2266950"/>
          <a:ext cx="428625" cy="295275"/>
        </a:xfrm>
        <a:prstGeom prst="rect">
          <a:avLst/>
        </a:prstGeom>
        <a:pattFill prst="pct25">
          <a:fgClr>
            <a:srgbClr val="FF0000"/>
          </a:fgClr>
          <a:bgClr>
            <a:srgbClr val="8080FF"/>
          </a:bgClr>
        </a:patt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7</xdr:row>
      <xdr:rowOff>0</xdr:rowOff>
    </xdr:from>
    <xdr:to>
      <xdr:col>5</xdr:col>
      <xdr:colOff>342900</xdr:colOff>
      <xdr:row>9</xdr:row>
      <xdr:rowOff>114300</xdr:rowOff>
    </xdr:to>
    <xdr:sp macro="[0]!nomiepett">
      <xdr:nvSpPr>
        <xdr:cNvPr id="4" name="Testo 3"/>
        <xdr:cNvSpPr>
          <a:spLocks/>
        </xdr:cNvSpPr>
      </xdr:nvSpPr>
      <xdr:spPr>
        <a:xfrm>
          <a:off x="2066925" y="1800225"/>
          <a:ext cx="1323975" cy="438150"/>
        </a:xfrm>
        <a:prstGeom prst="round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INSERIMENTO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 &amp; Pett.</a:t>
          </a:r>
        </a:p>
      </xdr:txBody>
    </xdr:sp>
    <xdr:clientData/>
  </xdr:twoCellAnchor>
  <xdr:twoCellAnchor>
    <xdr:from>
      <xdr:col>3</xdr:col>
      <xdr:colOff>276225</xdr:colOff>
      <xdr:row>10</xdr:row>
      <xdr:rowOff>47625</xdr:rowOff>
    </xdr:from>
    <xdr:to>
      <xdr:col>5</xdr:col>
      <xdr:colOff>304800</xdr:colOff>
      <xdr:row>13</xdr:row>
      <xdr:rowOff>0</xdr:rowOff>
    </xdr:to>
    <xdr:sp macro="[0]!Modulo2.tsalita">
      <xdr:nvSpPr>
        <xdr:cNvPr id="5" name="Testo 4"/>
        <xdr:cNvSpPr>
          <a:spLocks/>
        </xdr:cNvSpPr>
      </xdr:nvSpPr>
      <xdr:spPr>
        <a:xfrm>
          <a:off x="2105025" y="2333625"/>
          <a:ext cx="1247775" cy="438150"/>
        </a:xfrm>
        <a:prstGeom prst="roundRect">
          <a:avLst/>
        </a:prstGeom>
        <a:solidFill>
          <a:srgbClr val="A0E0E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SALITA</a:t>
          </a:r>
        </a:p>
      </xdr:txBody>
    </xdr:sp>
    <xdr:clientData/>
  </xdr:twoCellAnchor>
  <xdr:twoCellAnchor>
    <xdr:from>
      <xdr:col>3</xdr:col>
      <xdr:colOff>285750</xdr:colOff>
      <xdr:row>13</xdr:row>
      <xdr:rowOff>85725</xdr:rowOff>
    </xdr:from>
    <xdr:to>
      <xdr:col>5</xdr:col>
      <xdr:colOff>314325</xdr:colOff>
      <xdr:row>16</xdr:row>
      <xdr:rowOff>38100</xdr:rowOff>
    </xdr:to>
    <xdr:sp macro="[0]!tdiscesa">
      <xdr:nvSpPr>
        <xdr:cNvPr id="6" name="Testo 5"/>
        <xdr:cNvSpPr>
          <a:spLocks/>
        </xdr:cNvSpPr>
      </xdr:nvSpPr>
      <xdr:spPr>
        <a:xfrm>
          <a:off x="2114550" y="2857500"/>
          <a:ext cx="1247775" cy="438150"/>
        </a:xfrm>
        <a:prstGeom prst="round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DISCESA</a:t>
          </a:r>
        </a:p>
      </xdr:txBody>
    </xdr:sp>
    <xdr:clientData/>
  </xdr:twoCellAnchor>
  <xdr:twoCellAnchor>
    <xdr:from>
      <xdr:col>5</xdr:col>
      <xdr:colOff>409575</xdr:colOff>
      <xdr:row>10</xdr:row>
      <xdr:rowOff>38100</xdr:rowOff>
    </xdr:from>
    <xdr:to>
      <xdr:col>7</xdr:col>
      <xdr:colOff>228600</xdr:colOff>
      <xdr:row>13</xdr:row>
      <xdr:rowOff>28575</xdr:rowOff>
    </xdr:to>
    <xdr:grpSp>
      <xdr:nvGrpSpPr>
        <xdr:cNvPr id="7" name="Group 21"/>
        <xdr:cNvGrpSpPr>
          <a:grpSpLocks/>
        </xdr:cNvGrpSpPr>
      </xdr:nvGrpSpPr>
      <xdr:grpSpPr>
        <a:xfrm>
          <a:off x="3457575" y="2324100"/>
          <a:ext cx="1038225" cy="476250"/>
          <a:chOff x="-3372" y="-53062"/>
          <a:chExt cx="17004" cy="200"/>
        </a:xfrm>
        <a:solidFill>
          <a:srgbClr val="FFFFFF"/>
        </a:solidFill>
      </xdr:grpSpPr>
      <xdr:sp macro="[0]!Stam_salit">
        <xdr:nvSpPr>
          <xdr:cNvPr id="9" name="Testo 8"/>
          <xdr:cNvSpPr>
            <a:spLocks/>
          </xdr:cNvSpPr>
        </xdr:nvSpPr>
        <xdr:spPr>
          <a:xfrm>
            <a:off x="-2747" y="-53018"/>
            <a:ext cx="12791" cy="84"/>
          </a:xfrm>
          <a:prstGeom prst="roundRect">
            <a:avLst/>
          </a:prstGeom>
          <a:solidFill>
            <a:srgbClr val="0000FF"/>
          </a:solidFill>
          <a:ln w="1714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STAMPA</a:t>
            </a:r>
          </a:p>
        </xdr:txBody>
      </xdr:sp>
    </xdr:grpSp>
    <xdr:clientData/>
  </xdr:twoCellAnchor>
  <xdr:twoCellAnchor>
    <xdr:from>
      <xdr:col>5</xdr:col>
      <xdr:colOff>409575</xdr:colOff>
      <xdr:row>13</xdr:row>
      <xdr:rowOff>85725</xdr:rowOff>
    </xdr:from>
    <xdr:to>
      <xdr:col>7</xdr:col>
      <xdr:colOff>180975</xdr:colOff>
      <xdr:row>16</xdr:row>
      <xdr:rowOff>28575</xdr:rowOff>
    </xdr:to>
    <xdr:grpSp>
      <xdr:nvGrpSpPr>
        <xdr:cNvPr id="10" name="Group 22"/>
        <xdr:cNvGrpSpPr>
          <a:grpSpLocks/>
        </xdr:cNvGrpSpPr>
      </xdr:nvGrpSpPr>
      <xdr:grpSpPr>
        <a:xfrm>
          <a:off x="3457575" y="2857500"/>
          <a:ext cx="990600" cy="428625"/>
          <a:chOff x="-3372" y="-74314"/>
          <a:chExt cx="16224" cy="135"/>
        </a:xfrm>
        <a:solidFill>
          <a:srgbClr val="FFFFFF"/>
        </a:solidFill>
      </xdr:grpSpPr>
      <xdr:sp macro="[0]!stam_disces">
        <xdr:nvSpPr>
          <xdr:cNvPr id="12" name="Testo 9"/>
          <xdr:cNvSpPr>
            <a:spLocks/>
          </xdr:cNvSpPr>
        </xdr:nvSpPr>
        <xdr:spPr>
          <a:xfrm>
            <a:off x="-3060" y="-74272"/>
            <a:ext cx="13105" cy="60"/>
          </a:xfrm>
          <a:prstGeom prst="roundRect">
            <a:avLst/>
          </a:prstGeom>
          <a:solidFill>
            <a:srgbClr val="FF00FF"/>
          </a:solidFill>
          <a:ln w="1714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STAMPA</a:t>
            </a:r>
          </a:p>
        </xdr:txBody>
      </xdr:sp>
    </xdr:grpSp>
    <xdr:clientData/>
  </xdr:twoCellAnchor>
  <xdr:twoCellAnchor>
    <xdr:from>
      <xdr:col>1</xdr:col>
      <xdr:colOff>381000</xdr:colOff>
      <xdr:row>11</xdr:row>
      <xdr:rowOff>0</xdr:rowOff>
    </xdr:from>
    <xdr:to>
      <xdr:col>3</xdr:col>
      <xdr:colOff>152400</xdr:colOff>
      <xdr:row>15</xdr:row>
      <xdr:rowOff>142875</xdr:rowOff>
    </xdr:to>
    <xdr:grpSp>
      <xdr:nvGrpSpPr>
        <xdr:cNvPr id="13" name="Group 20"/>
        <xdr:cNvGrpSpPr>
          <a:grpSpLocks/>
        </xdr:cNvGrpSpPr>
      </xdr:nvGrpSpPr>
      <xdr:grpSpPr>
        <a:xfrm>
          <a:off x="990600" y="2447925"/>
          <a:ext cx="990600" cy="790575"/>
          <a:chOff x="-3776" y="-43505"/>
          <a:chExt cx="16224" cy="166"/>
        </a:xfrm>
        <a:solidFill>
          <a:srgbClr val="FFFFFF"/>
        </a:solidFill>
      </xdr:grpSpPr>
      <xdr:sp macro="[0]!CLCOP">
        <xdr:nvSpPr>
          <xdr:cNvPr id="14" name="Oval 12"/>
          <xdr:cNvSpPr>
            <a:spLocks/>
          </xdr:cNvSpPr>
        </xdr:nvSpPr>
        <xdr:spPr>
          <a:xfrm>
            <a:off x="-3776" y="-43505"/>
            <a:ext cx="16224" cy="166"/>
          </a:xfrm>
          <a:prstGeom prst="ellipse">
            <a:avLst/>
          </a:prstGeom>
          <a:solidFill>
            <a:srgbClr val="FF0000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LCOP">
        <xdr:nvSpPr>
          <xdr:cNvPr id="15" name="Testo 13"/>
          <xdr:cNvSpPr txBox="1">
            <a:spLocks noChangeArrowheads="1"/>
          </xdr:cNvSpPr>
        </xdr:nvSpPr>
        <xdr:spPr>
          <a:xfrm>
            <a:off x="-2839" y="-43455"/>
            <a:ext cx="14508" cy="28"/>
          </a:xfrm>
          <a:prstGeom prst="rect">
            <a:avLst/>
          </a:prstGeom>
          <a:solidFill>
            <a:srgbClr val="FF0000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CLASSIFICA</a:t>
            </a:r>
          </a:p>
        </xdr:txBody>
      </xdr:sp>
      <xdr:sp macro="[0]!CLCOP">
        <xdr:nvSpPr>
          <xdr:cNvPr id="16" name="Testo 19"/>
          <xdr:cNvSpPr txBox="1">
            <a:spLocks noChangeArrowheads="1"/>
          </xdr:cNvSpPr>
        </xdr:nvSpPr>
        <xdr:spPr>
          <a:xfrm>
            <a:off x="-1594" y="-43423"/>
            <a:ext cx="11543" cy="32"/>
          </a:xfrm>
          <a:prstGeom prst="rect">
            <a:avLst/>
          </a:prstGeom>
          <a:solidFill>
            <a:srgbClr val="FF0000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COPPIE</a:t>
            </a:r>
          </a:p>
        </xdr:txBody>
      </xdr:sp>
    </xdr:grpSp>
    <xdr:clientData/>
  </xdr:twoCellAnchor>
  <xdr:twoCellAnchor>
    <xdr:from>
      <xdr:col>1</xdr:col>
      <xdr:colOff>495300</xdr:colOff>
      <xdr:row>7</xdr:row>
      <xdr:rowOff>95250</xdr:rowOff>
    </xdr:from>
    <xdr:to>
      <xdr:col>3</xdr:col>
      <xdr:colOff>47625</xdr:colOff>
      <xdr:row>10</xdr:row>
      <xdr:rowOff>38100</xdr:rowOff>
    </xdr:to>
    <xdr:grpSp>
      <xdr:nvGrpSpPr>
        <xdr:cNvPr id="17" name="Group 26"/>
        <xdr:cNvGrpSpPr>
          <a:grpSpLocks/>
        </xdr:cNvGrpSpPr>
      </xdr:nvGrpSpPr>
      <xdr:grpSpPr>
        <a:xfrm>
          <a:off x="1104900" y="1895475"/>
          <a:ext cx="771525" cy="428625"/>
          <a:chOff x="-1904" y="-33918"/>
          <a:chExt cx="12636" cy="180"/>
        </a:xfrm>
        <a:solidFill>
          <a:srgbClr val="FFFFFF"/>
        </a:solidFill>
      </xdr:grpSpPr>
      <xdr:sp macro="[0]!stclcop">
        <xdr:nvSpPr>
          <xdr:cNvPr id="19" name="Testo 25"/>
          <xdr:cNvSpPr txBox="1">
            <a:spLocks noChangeArrowheads="1"/>
          </xdr:cNvSpPr>
        </xdr:nvSpPr>
        <xdr:spPr>
          <a:xfrm>
            <a:off x="-969" y="-33854"/>
            <a:ext cx="11701" cy="96"/>
          </a:xfrm>
          <a:prstGeom prst="rect">
            <a:avLst/>
          </a:prstGeom>
          <a:solidFill>
            <a:srgbClr val="008000"/>
          </a:solidFill>
          <a:ln w="1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STAMPA</a:t>
            </a:r>
          </a:p>
        </xdr:txBody>
      </xdr:sp>
    </xdr:grpSp>
    <xdr:clientData/>
  </xdr:twoCellAnchor>
  <xdr:twoCellAnchor>
    <xdr:from>
      <xdr:col>3</xdr:col>
      <xdr:colOff>238125</xdr:colOff>
      <xdr:row>3</xdr:row>
      <xdr:rowOff>85725</xdr:rowOff>
    </xdr:from>
    <xdr:to>
      <xdr:col>5</xdr:col>
      <xdr:colOff>342900</xdr:colOff>
      <xdr:row>6</xdr:row>
      <xdr:rowOff>28575</xdr:rowOff>
    </xdr:to>
    <xdr:sp macro="[0]!ELENCO">
      <xdr:nvSpPr>
        <xdr:cNvPr id="20" name="Testo 30"/>
        <xdr:cNvSpPr txBox="1">
          <a:spLocks noChangeArrowheads="1"/>
        </xdr:cNvSpPr>
      </xdr:nvSpPr>
      <xdr:spPr>
        <a:xfrm>
          <a:off x="2066925" y="1238250"/>
          <a:ext cx="1323975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STAMPA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ELENCO</a:t>
          </a:r>
        </a:p>
      </xdr:txBody>
    </xdr:sp>
    <xdr:clientData/>
  </xdr:twoCellAnchor>
  <xdr:twoCellAnchor>
    <xdr:from>
      <xdr:col>1</xdr:col>
      <xdr:colOff>504825</xdr:colOff>
      <xdr:row>17</xdr:row>
      <xdr:rowOff>47625</xdr:rowOff>
    </xdr:from>
    <xdr:to>
      <xdr:col>8</xdr:col>
      <xdr:colOff>314325</xdr:colOff>
      <xdr:row>18</xdr:row>
      <xdr:rowOff>123825</xdr:rowOff>
    </xdr:to>
    <xdr:sp>
      <xdr:nvSpPr>
        <xdr:cNvPr id="21" name="Testo 31"/>
        <xdr:cNvSpPr txBox="1">
          <a:spLocks noChangeArrowheads="1"/>
        </xdr:cNvSpPr>
      </xdr:nvSpPr>
      <xdr:spPr>
        <a:xfrm>
          <a:off x="1114425" y="3467100"/>
          <a:ext cx="40767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Prima le classifiche e poi le STAMPE delle Classifiche!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6</xdr:col>
      <xdr:colOff>0</xdr:colOff>
      <xdr:row>33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581525" y="57150"/>
          <a:ext cx="0" cy="480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73152" tIns="77724" rIns="73152" bIns="0"/>
        <a:p>
          <a:pPr algn="ctr">
            <a:defRPr/>
          </a:pPr>
          <a:r>
            <a:rPr lang="en-US" cap="none" sz="2800" b="1" i="0" u="none" baseline="0">
              <a:solidFill>
                <a:srgbClr val="800000"/>
              </a:solidFill>
              <a:latin typeface="Arial Black"/>
              <a:ea typeface="Arial Black"/>
              <a:cs typeface="Arial Black"/>
            </a:rPr>
            <a:t>SAL
</a:t>
          </a:r>
          <a:r>
            <a:rPr lang="en-US" cap="none" sz="2800" b="1" i="0" u="none" baseline="0">
              <a:solidFill>
                <a:srgbClr val="800000"/>
              </a:solidFill>
              <a:latin typeface="Arial Black"/>
              <a:ea typeface="Arial Black"/>
              <a:cs typeface="Arial Black"/>
            </a:rPr>
            <a:t>I 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34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600575" y="161925"/>
          <a:ext cx="0" cy="4772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22"/>
  <sheetViews>
    <sheetView showGridLines="0" showRowColHeaders="0" showZeros="0" showOutlineSymbols="0" zoomScale="130" zoomScaleNormal="130" workbookViewId="0" topLeftCell="A1">
      <selection activeCell="D2" sqref="D2:F2"/>
    </sheetView>
  </sheetViews>
  <sheetFormatPr defaultColWidth="9.140625" defaultRowHeight="12.75"/>
  <sheetData>
    <row r="1" ht="39" customHeight="1">
      <c r="A1" s="1" t="s">
        <v>0</v>
      </c>
    </row>
    <row r="2" spans="1:6" ht="39" customHeight="1">
      <c r="A2" s="1"/>
      <c r="D2" s="82">
        <v>2014</v>
      </c>
      <c r="E2" s="82"/>
      <c r="F2" s="82"/>
    </row>
    <row r="3" ht="12.75">
      <c r="E3" s="2"/>
    </row>
    <row r="22" ht="12.75">
      <c r="A22" t="s">
        <v>1</v>
      </c>
    </row>
  </sheetData>
  <sheetProtection/>
  <mergeCells count="1">
    <mergeCell ref="D2:F2"/>
  </mergeCells>
  <printOptions/>
  <pageMargins left="0.75" right="0.75" top="1" bottom="1" header="0.5" footer="0.5"/>
  <pageSetup horizontalDpi="180" verticalDpi="180" orientation="landscape" paperSize="9" r:id="rId5"/>
  <headerFooter alignWithMargins="0">
    <oddHeader>&amp;C&amp;A</oddHeader>
    <oddFooter>&amp;CPagina &amp;P</oddFooter>
  </headerFooter>
  <drawing r:id="rId4"/>
  <legacyDrawing r:id="rId3"/>
  <oleObjects>
    <oleObject progId="MS_ClipArt_Gallery.2" shapeId="8844" r:id="rId1"/>
    <oleObject progId="MS_ClipArt_Gallery.2" shapeId="124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M95"/>
  <sheetViews>
    <sheetView workbookViewId="0" topLeftCell="A1">
      <selection activeCell="F24" sqref="F24"/>
    </sheetView>
  </sheetViews>
  <sheetFormatPr defaultColWidth="9.140625" defaultRowHeight="12.75"/>
  <cols>
    <col min="1" max="1" width="14.28125" style="4" bestFit="1" customWidth="1"/>
    <col min="2" max="2" width="18.7109375" style="4" customWidth="1"/>
    <col min="3" max="3" width="8.140625" style="5" bestFit="1" customWidth="1"/>
    <col min="4" max="4" width="10.28125" style="12" customWidth="1"/>
    <col min="5" max="5" width="11.00390625" style="18" hidden="1" customWidth="1"/>
    <col min="6" max="6" width="16.00390625" style="14" bestFit="1" customWidth="1"/>
    <col min="7" max="7" width="17.57421875" style="4" customWidth="1"/>
    <col min="8" max="8" width="8.140625" style="5" bestFit="1" customWidth="1"/>
    <col min="9" max="9" width="9.421875" style="18" customWidth="1"/>
    <col min="10" max="10" width="11.57421875" style="18" hidden="1" customWidth="1"/>
    <col min="11" max="11" width="11.28125" style="19" hidden="1" customWidth="1"/>
    <col min="12" max="12" width="13.00390625" style="19" hidden="1" customWidth="1"/>
    <col min="13" max="13" width="10.00390625" style="12" bestFit="1" customWidth="1"/>
    <col min="14" max="14" width="11.7109375" style="4" customWidth="1"/>
    <col min="15" max="16384" width="9.140625" style="4" customWidth="1"/>
  </cols>
  <sheetData>
    <row r="1" spans="1:13" ht="12.75" thickBot="1">
      <c r="A1" s="57" t="s">
        <v>2</v>
      </c>
      <c r="B1" s="58" t="s">
        <v>3</v>
      </c>
      <c r="C1" s="59" t="s">
        <v>4</v>
      </c>
      <c r="D1" s="60" t="s">
        <v>22</v>
      </c>
      <c r="E1" s="55" t="s">
        <v>6</v>
      </c>
      <c r="F1" s="57" t="s">
        <v>7</v>
      </c>
      <c r="G1" s="58" t="s">
        <v>8</v>
      </c>
      <c r="H1" s="59" t="s">
        <v>9</v>
      </c>
      <c r="I1" s="13" t="s">
        <v>10</v>
      </c>
      <c r="J1" s="56" t="s">
        <v>11</v>
      </c>
      <c r="K1" s="56" t="s">
        <v>12</v>
      </c>
      <c r="L1" s="56" t="s">
        <v>13</v>
      </c>
      <c r="M1" s="60" t="s">
        <v>23</v>
      </c>
    </row>
    <row r="2" spans="1:13" ht="12">
      <c r="A2" s="6" t="s">
        <v>143</v>
      </c>
      <c r="B2" s="69" t="s">
        <v>144</v>
      </c>
      <c r="C2" s="7">
        <v>85</v>
      </c>
      <c r="D2" s="8">
        <v>0.01480324074074074</v>
      </c>
      <c r="E2" s="18">
        <f>IF(D2&gt;0,D2,9999)</f>
        <v>0.01480324074074074</v>
      </c>
      <c r="F2" s="14" t="s">
        <v>107</v>
      </c>
      <c r="G2" s="4" t="s">
        <v>144</v>
      </c>
      <c r="H2" s="7">
        <v>86</v>
      </c>
      <c r="I2" s="15">
        <f>IF(M2-D2&gt;0,M2-D2,"")</f>
        <v>0.016215277777777773</v>
      </c>
      <c r="J2" s="15">
        <f>IF(I2&gt;0,I2,9999)</f>
        <v>0.016215277777777773</v>
      </c>
      <c r="K2" s="20"/>
      <c r="L2" s="66">
        <f>IF(M2=0,99,M2)</f>
        <v>0.031018518518518515</v>
      </c>
      <c r="M2" s="8">
        <v>0.031018518518518515</v>
      </c>
    </row>
    <row r="3" spans="1:13" ht="12">
      <c r="A3" s="9" t="s">
        <v>110</v>
      </c>
      <c r="B3" s="10" t="s">
        <v>44</v>
      </c>
      <c r="C3" s="3">
        <v>57</v>
      </c>
      <c r="D3" s="11">
        <v>0.016516203703703703</v>
      </c>
      <c r="E3" s="18">
        <f>IF(D3&gt;0,D3,9999)</f>
        <v>0.016516203703703703</v>
      </c>
      <c r="F3" s="14" t="s">
        <v>111</v>
      </c>
      <c r="G3" s="4" t="s">
        <v>36</v>
      </c>
      <c r="H3" s="3">
        <v>58</v>
      </c>
      <c r="I3" s="16">
        <f>IF(M3-D3&gt;0,M3-D3,"")</f>
        <v>0.01568287037037037</v>
      </c>
      <c r="J3" s="16">
        <f>IF(I3&gt;0,I3,9999)</f>
        <v>0.01568287037037037</v>
      </c>
      <c r="K3" s="21"/>
      <c r="L3" s="67">
        <f>IF(M3=0,99,M3)</f>
        <v>0.032199074074074074</v>
      </c>
      <c r="M3" s="11">
        <v>0.032199074074074074</v>
      </c>
    </row>
    <row r="4" spans="1:13" ht="12">
      <c r="A4" s="9" t="s">
        <v>29</v>
      </c>
      <c r="B4" s="10" t="s">
        <v>30</v>
      </c>
      <c r="C4" s="3">
        <v>3</v>
      </c>
      <c r="D4" s="11">
        <v>0.01761574074074074</v>
      </c>
      <c r="E4" s="18">
        <f>IF(D4&gt;0,D4,9999)</f>
        <v>0.01761574074074074</v>
      </c>
      <c r="F4" s="14" t="s">
        <v>31</v>
      </c>
      <c r="G4" s="4" t="s">
        <v>32</v>
      </c>
      <c r="H4" s="3">
        <v>4</v>
      </c>
      <c r="I4" s="16">
        <f>IF(M4-D4&gt;0,M4-D4,"")</f>
        <v>0.015138888888888886</v>
      </c>
      <c r="J4" s="16">
        <f>IF(I4&gt;0,I4,9999)</f>
        <v>0.015138888888888886</v>
      </c>
      <c r="K4" s="21"/>
      <c r="L4" s="67">
        <f>IF(M4=0,99,M4)</f>
        <v>0.03275462962962963</v>
      </c>
      <c r="M4" s="11">
        <v>0.03275462962962963</v>
      </c>
    </row>
    <row r="5" spans="1:13" ht="12">
      <c r="A5" s="9" t="s">
        <v>37</v>
      </c>
      <c r="B5" s="10" t="s">
        <v>38</v>
      </c>
      <c r="C5" s="3">
        <v>7</v>
      </c>
      <c r="D5" s="11">
        <v>0.017511574074074072</v>
      </c>
      <c r="E5" s="18">
        <f>IF(D5&gt;0,D5,9999)</f>
        <v>0.017511574074074072</v>
      </c>
      <c r="F5" s="14" t="s">
        <v>39</v>
      </c>
      <c r="G5" s="4" t="s">
        <v>40</v>
      </c>
      <c r="H5" s="3">
        <v>8</v>
      </c>
      <c r="I5" s="16">
        <f>IF(M5-D5&gt;0,M5-D5,"")</f>
        <v>0.01530092592592593</v>
      </c>
      <c r="J5" s="16">
        <f>IF(I5&gt;0,I5,9999)</f>
        <v>0.01530092592592593</v>
      </c>
      <c r="K5" s="21"/>
      <c r="L5" s="67">
        <f>IF(M5=0,99,M5)</f>
        <v>0.0328125</v>
      </c>
      <c r="M5" s="11">
        <v>0.0328125</v>
      </c>
    </row>
    <row r="6" spans="1:13" ht="12">
      <c r="A6" s="9" t="s">
        <v>145</v>
      </c>
      <c r="B6" s="10" t="s">
        <v>82</v>
      </c>
      <c r="C6" s="3">
        <v>87</v>
      </c>
      <c r="D6" s="11">
        <v>0.016631944444444446</v>
      </c>
      <c r="E6" s="18">
        <f>IF(D6&gt;0,D6,9999)</f>
        <v>0.016631944444444446</v>
      </c>
      <c r="F6" s="14" t="s">
        <v>146</v>
      </c>
      <c r="G6" s="4" t="s">
        <v>147</v>
      </c>
      <c r="H6" s="3">
        <v>88</v>
      </c>
      <c r="I6" s="16">
        <f>IF(M6-D6&gt;0,M6-D6,"")</f>
        <v>0.016435185185185188</v>
      </c>
      <c r="J6" s="16">
        <f>IF(I6&gt;0,I6,9999)</f>
        <v>0.016435185185185188</v>
      </c>
      <c r="K6" s="21"/>
      <c r="L6" s="67">
        <f>IF(M6=0,99,M6)</f>
        <v>0.033067129629629634</v>
      </c>
      <c r="M6" s="11">
        <v>0.033067129629629634</v>
      </c>
    </row>
    <row r="7" spans="1:13" ht="12">
      <c r="A7" s="9" t="s">
        <v>52</v>
      </c>
      <c r="B7" s="10" t="s">
        <v>54</v>
      </c>
      <c r="C7" s="3">
        <v>17</v>
      </c>
      <c r="D7" s="11">
        <v>0.017685185185185182</v>
      </c>
      <c r="E7" s="18">
        <f>IF(D7&gt;0,D7,9999)</f>
        <v>0.017685185185185182</v>
      </c>
      <c r="F7" s="14" t="s">
        <v>55</v>
      </c>
      <c r="G7" s="4" t="s">
        <v>56</v>
      </c>
      <c r="H7" s="3">
        <v>18</v>
      </c>
      <c r="I7" s="16">
        <f>IF(M7-D7&gt;0,M7-D7,"")</f>
        <v>0.01574074074074074</v>
      </c>
      <c r="J7" s="16">
        <f>IF(I7&gt;0,I7,9999)</f>
        <v>0.01574074074074074</v>
      </c>
      <c r="K7" s="21"/>
      <c r="L7" s="67">
        <f>IF(M7=0,99,M7)</f>
        <v>0.03342592592592592</v>
      </c>
      <c r="M7" s="11">
        <v>0.03342592592592592</v>
      </c>
    </row>
    <row r="8" spans="1:13" ht="12">
      <c r="A8" s="9" t="s">
        <v>124</v>
      </c>
      <c r="B8" s="10" t="s">
        <v>125</v>
      </c>
      <c r="C8" s="3">
        <v>71</v>
      </c>
      <c r="D8" s="11">
        <v>0.01695601851851852</v>
      </c>
      <c r="E8" s="18">
        <f>IF(D8&gt;0,D8,9999)</f>
        <v>0.01695601851851852</v>
      </c>
      <c r="F8" s="14" t="s">
        <v>126</v>
      </c>
      <c r="G8" s="4" t="s">
        <v>28</v>
      </c>
      <c r="H8" s="3">
        <v>72</v>
      </c>
      <c r="I8" s="16">
        <f>IF(M8-D8&gt;0,M8-D8,"")</f>
        <v>0.017256944444444446</v>
      </c>
      <c r="J8" s="16">
        <f>IF(I8&gt;0,I8,9999)</f>
        <v>0.017256944444444446</v>
      </c>
      <c r="K8" s="21"/>
      <c r="L8" s="67">
        <f>IF(M8=0,99,M8)</f>
        <v>0.034212962962962966</v>
      </c>
      <c r="M8" s="11">
        <v>0.034212962962962966</v>
      </c>
    </row>
    <row r="9" spans="1:13" ht="12">
      <c r="A9" s="9" t="s">
        <v>29</v>
      </c>
      <c r="B9" s="10" t="s">
        <v>57</v>
      </c>
      <c r="C9" s="3">
        <v>19</v>
      </c>
      <c r="D9" s="11">
        <v>0.01752314814814815</v>
      </c>
      <c r="E9" s="18">
        <f>IF(D9&gt;0,D9,9999)</f>
        <v>0.01752314814814815</v>
      </c>
      <c r="F9" s="14" t="s">
        <v>58</v>
      </c>
      <c r="G9" s="4" t="s">
        <v>59</v>
      </c>
      <c r="H9" s="3">
        <v>20</v>
      </c>
      <c r="I9" s="16">
        <f>IF(M9-D9&gt;0,M9-D9,"")</f>
        <v>0.016712962962962964</v>
      </c>
      <c r="J9" s="16">
        <f>IF(I9&gt;0,I9,9999)</f>
        <v>0.016712962962962964</v>
      </c>
      <c r="K9" s="21"/>
      <c r="L9" s="67">
        <f>IF(M9=0,99,M9)</f>
        <v>0.03423611111111111</v>
      </c>
      <c r="M9" s="11">
        <v>0.03423611111111111</v>
      </c>
    </row>
    <row r="10" spans="1:13" ht="12">
      <c r="A10" s="9" t="s">
        <v>49</v>
      </c>
      <c r="B10" s="10" t="s">
        <v>25</v>
      </c>
      <c r="C10" s="3">
        <v>15</v>
      </c>
      <c r="D10" s="11">
        <v>0.017175925925925924</v>
      </c>
      <c r="E10" s="18">
        <f>IF(D10&gt;0,D10,9999)</f>
        <v>0.017175925925925924</v>
      </c>
      <c r="F10" s="14" t="s">
        <v>50</v>
      </c>
      <c r="G10" s="4" t="s">
        <v>51</v>
      </c>
      <c r="H10" s="3">
        <v>16</v>
      </c>
      <c r="I10" s="16">
        <f>IF(M10-D10&gt;0,M10-D10,"")</f>
        <v>0.01740740740740741</v>
      </c>
      <c r="J10" s="16">
        <f>IF(I10&gt;0,I10,9999)</f>
        <v>0.01740740740740741</v>
      </c>
      <c r="K10" s="21"/>
      <c r="L10" s="67">
        <f>IF(M10=0,99,M10)</f>
        <v>0.034583333333333334</v>
      </c>
      <c r="M10" s="11">
        <v>0.034583333333333334</v>
      </c>
    </row>
    <row r="11" spans="1:13" ht="12">
      <c r="A11" s="9" t="s">
        <v>63</v>
      </c>
      <c r="B11" s="10" t="s">
        <v>64</v>
      </c>
      <c r="C11" s="3">
        <v>23</v>
      </c>
      <c r="D11" s="11">
        <v>0.017604166666666667</v>
      </c>
      <c r="E11" s="18">
        <f>IF(D11&gt;0,D11,9999)</f>
        <v>0.017604166666666667</v>
      </c>
      <c r="F11" s="14" t="s">
        <v>65</v>
      </c>
      <c r="G11" s="4" t="s">
        <v>66</v>
      </c>
      <c r="H11" s="3">
        <v>24</v>
      </c>
      <c r="I11" s="16">
        <f>IF(M11-D11&gt;0,M11-D11,"")</f>
        <v>0.017083333333333336</v>
      </c>
      <c r="J11" s="16">
        <f>IF(I11&gt;0,I11,9999)</f>
        <v>0.017083333333333336</v>
      </c>
      <c r="K11" s="21"/>
      <c r="L11" s="67">
        <f>IF(M11=0,99,M11)</f>
        <v>0.0346875</v>
      </c>
      <c r="M11" s="11">
        <v>0.0346875</v>
      </c>
    </row>
    <row r="12" spans="1:13" ht="12">
      <c r="A12" s="9" t="s">
        <v>60</v>
      </c>
      <c r="B12" s="10" t="s">
        <v>61</v>
      </c>
      <c r="C12" s="3">
        <v>21</v>
      </c>
      <c r="D12" s="11">
        <v>0.018217592592592594</v>
      </c>
      <c r="E12" s="18">
        <f>IF(D12&gt;0,D12,9999)</f>
        <v>0.018217592592592594</v>
      </c>
      <c r="F12" s="14" t="s">
        <v>62</v>
      </c>
      <c r="G12" s="4" t="s">
        <v>61</v>
      </c>
      <c r="H12" s="3">
        <v>22</v>
      </c>
      <c r="I12" s="16">
        <f>IF(M12-D12&gt;0,M12-D12,"")</f>
        <v>0.016516203703703703</v>
      </c>
      <c r="J12" s="16">
        <f>IF(I12&gt;0,I12,9999)</f>
        <v>0.016516203703703703</v>
      </c>
      <c r="K12" s="21"/>
      <c r="L12" s="67">
        <f>IF(M12=0,99,M12)</f>
        <v>0.0347337962962963</v>
      </c>
      <c r="M12" s="11">
        <v>0.0347337962962963</v>
      </c>
    </row>
    <row r="13" spans="1:13" ht="12">
      <c r="A13" s="9" t="s">
        <v>152</v>
      </c>
      <c r="B13" s="10" t="s">
        <v>153</v>
      </c>
      <c r="C13" s="3">
        <v>95</v>
      </c>
      <c r="D13" s="11">
        <v>0.017314814814814814</v>
      </c>
      <c r="E13" s="18">
        <f>IF(D13&gt;0,D13,9999)</f>
        <v>0.017314814814814814</v>
      </c>
      <c r="F13" s="14" t="s">
        <v>31</v>
      </c>
      <c r="G13" s="4" t="s">
        <v>154</v>
      </c>
      <c r="H13" s="3">
        <v>96</v>
      </c>
      <c r="I13" s="16">
        <f>IF(M13-D13&gt;0,M13-D13,"")</f>
        <v>0.017488425925925925</v>
      </c>
      <c r="J13" s="16">
        <f>IF(I13&gt;0,I13,9999)</f>
        <v>0.017488425925925925</v>
      </c>
      <c r="K13" s="21"/>
      <c r="L13" s="67">
        <f>IF(M13=0,99,M13)</f>
        <v>0.03480324074074074</v>
      </c>
      <c r="M13" s="11">
        <v>0.03480324074074074</v>
      </c>
    </row>
    <row r="14" spans="1:13" ht="12">
      <c r="A14" s="9" t="s">
        <v>24</v>
      </c>
      <c r="B14" s="10" t="s">
        <v>26</v>
      </c>
      <c r="C14" s="3">
        <v>1</v>
      </c>
      <c r="D14" s="11">
        <v>0.01934027777777778</v>
      </c>
      <c r="E14" s="18">
        <f>IF(D14&gt;0,D14,9999)</f>
        <v>0.01934027777777778</v>
      </c>
      <c r="F14" s="14" t="s">
        <v>27</v>
      </c>
      <c r="G14" s="4" t="s">
        <v>28</v>
      </c>
      <c r="H14" s="3">
        <v>2</v>
      </c>
      <c r="I14" s="16">
        <f>IF(M14-D14&gt;0,M14-D14,"")</f>
        <v>0.015798611111111114</v>
      </c>
      <c r="J14" s="16">
        <f>IF(I14&gt;0,I14,9999)</f>
        <v>0.015798611111111114</v>
      </c>
      <c r="K14" s="21"/>
      <c r="L14" s="67">
        <f>IF(M14=0,99,M14)</f>
        <v>0.03513888888888889</v>
      </c>
      <c r="M14" s="11">
        <v>0.03513888888888889</v>
      </c>
    </row>
    <row r="15" spans="1:13" ht="12">
      <c r="A15" s="9" t="s">
        <v>67</v>
      </c>
      <c r="B15" s="10" t="s">
        <v>68</v>
      </c>
      <c r="C15" s="3">
        <v>25</v>
      </c>
      <c r="D15" s="11">
        <v>0.019108796296296294</v>
      </c>
      <c r="E15" s="18">
        <f>IF(D15&gt;0,D15,9999)</f>
        <v>0.019108796296296294</v>
      </c>
      <c r="F15" s="14" t="s">
        <v>69</v>
      </c>
      <c r="G15" s="4" t="s">
        <v>53</v>
      </c>
      <c r="H15" s="3">
        <v>26</v>
      </c>
      <c r="I15" s="16">
        <f>IF(M15-D15&gt;0,M15-D15,"")</f>
        <v>0.01674768518518519</v>
      </c>
      <c r="J15" s="16">
        <f>IF(I15&gt;0,I15,9999)</f>
        <v>0.01674768518518519</v>
      </c>
      <c r="K15" s="21"/>
      <c r="L15" s="67">
        <f>IF(M15=0,99,M15)</f>
        <v>0.03585648148148148</v>
      </c>
      <c r="M15" s="11">
        <v>0.03585648148148148</v>
      </c>
    </row>
    <row r="16" spans="1:13" ht="12">
      <c r="A16" s="9" t="s">
        <v>112</v>
      </c>
      <c r="B16" s="10" t="s">
        <v>61</v>
      </c>
      <c r="C16" s="3">
        <v>59</v>
      </c>
      <c r="D16" s="11">
        <v>0.019085648148148147</v>
      </c>
      <c r="E16" s="18">
        <f>IF(D16&gt;0,D16,9999)</f>
        <v>0.019085648148148147</v>
      </c>
      <c r="F16" s="14" t="s">
        <v>113</v>
      </c>
      <c r="G16" s="4" t="s">
        <v>114</v>
      </c>
      <c r="H16" s="3">
        <v>60</v>
      </c>
      <c r="I16" s="16">
        <f>IF(M16-D16&gt;0,M16-D16,"")</f>
        <v>0.016932870370370372</v>
      </c>
      <c r="J16" s="16">
        <f>IF(I16&gt;0,I16,9999)</f>
        <v>0.016932870370370372</v>
      </c>
      <c r="K16" s="21"/>
      <c r="L16" s="67">
        <f>IF(M16=0,99,M16)</f>
        <v>0.03601851851851852</v>
      </c>
      <c r="M16" s="11">
        <v>0.03601851851851852</v>
      </c>
    </row>
    <row r="17" spans="1:13" ht="12">
      <c r="A17" s="9" t="s">
        <v>149</v>
      </c>
      <c r="B17" s="10" t="s">
        <v>80</v>
      </c>
      <c r="C17" s="3">
        <v>91</v>
      </c>
      <c r="D17" s="11">
        <v>0.0178125</v>
      </c>
      <c r="E17" s="18">
        <f>IF(D17&gt;0,D17,9999)</f>
        <v>0.0178125</v>
      </c>
      <c r="F17" s="14" t="s">
        <v>52</v>
      </c>
      <c r="G17" s="4" t="s">
        <v>76</v>
      </c>
      <c r="H17" s="3">
        <v>92</v>
      </c>
      <c r="I17" s="16">
        <f>IF(M17-D17&gt;0,M17-D17,"")</f>
        <v>0.018842592592592595</v>
      </c>
      <c r="J17" s="16">
        <f>IF(I17&gt;0,I17,9999)</f>
        <v>0.018842592592592595</v>
      </c>
      <c r="K17" s="21"/>
      <c r="L17" s="67">
        <f>IF(M17=0,99,M17)</f>
        <v>0.03665509259259259</v>
      </c>
      <c r="M17" s="11">
        <v>0.03665509259259259</v>
      </c>
    </row>
    <row r="18" spans="1:13" ht="12">
      <c r="A18" s="9" t="s">
        <v>157</v>
      </c>
      <c r="B18" s="10" t="s">
        <v>103</v>
      </c>
      <c r="C18" s="3">
        <v>99</v>
      </c>
      <c r="D18" s="11">
        <v>0.019467592592592595</v>
      </c>
      <c r="E18" s="18">
        <f>IF(D18&gt;0,D18,9999)</f>
        <v>0.019467592592592595</v>
      </c>
      <c r="F18" s="14" t="s">
        <v>156</v>
      </c>
      <c r="G18" s="4" t="s">
        <v>114</v>
      </c>
      <c r="H18" s="3">
        <v>100</v>
      </c>
      <c r="I18" s="16">
        <f>IF(M18-D18&gt;0,M18-D18,"")</f>
        <v>0.017372685185185182</v>
      </c>
      <c r="J18" s="16">
        <f>IF(I18&gt;0,I18,9999)</f>
        <v>0.017372685185185182</v>
      </c>
      <c r="K18" s="21"/>
      <c r="L18" s="67">
        <f>IF(M18=0,99,M18)</f>
        <v>0.03684027777777778</v>
      </c>
      <c r="M18" s="11">
        <v>0.03684027777777778</v>
      </c>
    </row>
    <row r="19" spans="1:13" ht="12">
      <c r="A19" s="9" t="s">
        <v>100</v>
      </c>
      <c r="B19" s="10" t="s">
        <v>80</v>
      </c>
      <c r="C19" s="3">
        <v>67</v>
      </c>
      <c r="D19" s="11">
        <v>0.01945601851851852</v>
      </c>
      <c r="E19" s="18">
        <f>IF(D19&gt;0,D19,9999)</f>
        <v>0.01945601851851852</v>
      </c>
      <c r="F19" s="14" t="s">
        <v>120</v>
      </c>
      <c r="G19" s="4" t="s">
        <v>34</v>
      </c>
      <c r="H19" s="3">
        <v>68</v>
      </c>
      <c r="I19" s="16">
        <f>IF(M19-D19&gt;0,M19-D19,"")</f>
        <v>0.018055555555555554</v>
      </c>
      <c r="J19" s="16">
        <f>IF(I19&gt;0,I19,9999)</f>
        <v>0.018055555555555554</v>
      </c>
      <c r="K19" s="21"/>
      <c r="L19" s="67">
        <f>IF(M19=0,99,M19)</f>
        <v>0.03751157407407407</v>
      </c>
      <c r="M19" s="11">
        <v>0.03751157407407407</v>
      </c>
    </row>
    <row r="20" spans="1:13" ht="12">
      <c r="A20" s="9" t="s">
        <v>33</v>
      </c>
      <c r="B20" s="10" t="s">
        <v>34</v>
      </c>
      <c r="C20" s="3">
        <v>5</v>
      </c>
      <c r="D20" s="11">
        <v>0.021006944444444443</v>
      </c>
      <c r="E20" s="18">
        <f>IF(D20&gt;0,D20,9999)</f>
        <v>0.021006944444444443</v>
      </c>
      <c r="F20" s="14" t="s">
        <v>35</v>
      </c>
      <c r="G20" s="4" t="s">
        <v>36</v>
      </c>
      <c r="H20" s="3">
        <v>6</v>
      </c>
      <c r="I20" s="16">
        <f>IF(M20-D20&gt;0,M20-D20,"")</f>
        <v>0.017500000000000005</v>
      </c>
      <c r="J20" s="16">
        <f>IF(I20&gt;0,I20,9999)</f>
        <v>0.017500000000000005</v>
      </c>
      <c r="K20" s="21"/>
      <c r="L20" s="67">
        <f>IF(M20=0,99,M20)</f>
        <v>0.03850694444444445</v>
      </c>
      <c r="M20" s="11">
        <v>0.03850694444444445</v>
      </c>
    </row>
    <row r="21" spans="1:13" ht="12">
      <c r="A21" s="9" t="s">
        <v>170</v>
      </c>
      <c r="B21" s="10" t="s">
        <v>167</v>
      </c>
      <c r="C21" s="3">
        <v>121</v>
      </c>
      <c r="D21" s="11">
        <v>0.020578703703703703</v>
      </c>
      <c r="E21" s="18">
        <f>IF(D21&gt;0,D21,9999)</f>
        <v>0.020578703703703703</v>
      </c>
      <c r="F21" s="14" t="s">
        <v>90</v>
      </c>
      <c r="G21" s="4" t="s">
        <v>171</v>
      </c>
      <c r="H21" s="3">
        <v>122</v>
      </c>
      <c r="I21" s="16">
        <f>IF(M21-D21&gt;0,M21-D21,"")</f>
        <v>0.017997685185185186</v>
      </c>
      <c r="J21" s="16">
        <f>IF(I21&gt;0,I21,9999)</f>
        <v>0.017997685185185186</v>
      </c>
      <c r="K21" s="21"/>
      <c r="L21" s="67">
        <f>IF(M21=0,99,M21)</f>
        <v>0.03857638888888889</v>
      </c>
      <c r="M21" s="11">
        <v>0.03857638888888889</v>
      </c>
    </row>
    <row r="22" spans="1:13" ht="12">
      <c r="A22" s="9" t="s">
        <v>169</v>
      </c>
      <c r="B22" s="10" t="s">
        <v>92</v>
      </c>
      <c r="C22" s="3">
        <v>119</v>
      </c>
      <c r="D22" s="11">
        <v>0.018368055555555554</v>
      </c>
      <c r="E22" s="18">
        <f>IF(D22&gt;0,D22,9999)</f>
        <v>0.018368055555555554</v>
      </c>
      <c r="F22" s="14" t="s">
        <v>169</v>
      </c>
      <c r="G22" s="4" t="s">
        <v>30</v>
      </c>
      <c r="H22" s="3">
        <v>120</v>
      </c>
      <c r="I22" s="16">
        <f>IF(M22-D22&gt;0,M22-D22,"")</f>
        <v>0.020451388888888887</v>
      </c>
      <c r="J22" s="16">
        <f>IF(I22&gt;0,I22,9999)</f>
        <v>0.020451388888888887</v>
      </c>
      <c r="K22" s="21"/>
      <c r="L22" s="67">
        <f>IF(M22=0,99,M22)</f>
        <v>0.03881944444444444</v>
      </c>
      <c r="M22" s="11">
        <v>0.03881944444444444</v>
      </c>
    </row>
    <row r="23" spans="1:13" ht="12">
      <c r="A23" s="9" t="s">
        <v>91</v>
      </c>
      <c r="B23" s="10" t="s">
        <v>161</v>
      </c>
      <c r="C23" s="3">
        <v>105</v>
      </c>
      <c r="D23" s="11">
        <v>0.02017361111111111</v>
      </c>
      <c r="E23" s="18">
        <f>IF(D23&gt;0,D23,9999)</f>
        <v>0.02017361111111111</v>
      </c>
      <c r="F23" s="14" t="s">
        <v>162</v>
      </c>
      <c r="G23" s="4" t="s">
        <v>61</v>
      </c>
      <c r="H23" s="3">
        <v>106</v>
      </c>
      <c r="I23" s="16">
        <f>IF(M23-D23&gt;0,M23-D23,"")</f>
        <v>0.018726851851851852</v>
      </c>
      <c r="J23" s="16">
        <f>IF(I23&gt;0,I23,9999)</f>
        <v>0.018726851851851852</v>
      </c>
      <c r="K23" s="21"/>
      <c r="L23" s="67">
        <f>IF(M23=0,99,M23)</f>
        <v>0.03890046296296296</v>
      </c>
      <c r="M23" s="11">
        <v>0.03890046296296296</v>
      </c>
    </row>
    <row r="24" spans="1:13" ht="12">
      <c r="A24" s="9" t="s">
        <v>168</v>
      </c>
      <c r="B24" s="10" t="s">
        <v>89</v>
      </c>
      <c r="C24" s="3">
        <v>117</v>
      </c>
      <c r="D24" s="11">
        <v>0.02111111111111111</v>
      </c>
      <c r="E24" s="18">
        <f>IF(D24&gt;0,D24,9999)</f>
        <v>0.02111111111111111</v>
      </c>
      <c r="F24" s="14" t="s">
        <v>168</v>
      </c>
      <c r="G24" s="4" t="s">
        <v>197</v>
      </c>
      <c r="H24" s="3">
        <v>118</v>
      </c>
      <c r="I24" s="16">
        <f>IF(M24-D24&gt;0,M24-D24,"")</f>
        <v>0.018298611111111113</v>
      </c>
      <c r="J24" s="16">
        <f>IF(I24&gt;0,I24,9999)</f>
        <v>0.018298611111111113</v>
      </c>
      <c r="K24" s="21"/>
      <c r="L24" s="67">
        <f>IF(M24=0,99,M24)</f>
        <v>0.03940972222222222</v>
      </c>
      <c r="M24" s="11">
        <v>0.03940972222222222</v>
      </c>
    </row>
    <row r="25" spans="1:13" ht="12">
      <c r="A25" s="9" t="s">
        <v>118</v>
      </c>
      <c r="B25" s="10" t="s">
        <v>54</v>
      </c>
      <c r="C25" s="3">
        <v>65</v>
      </c>
      <c r="D25" s="11">
        <v>0.021180555555555553</v>
      </c>
      <c r="E25" s="18">
        <f>IF(D25&gt;0,D25,9999)</f>
        <v>0.021180555555555553</v>
      </c>
      <c r="F25" s="14" t="s">
        <v>49</v>
      </c>
      <c r="G25" s="4" t="s">
        <v>119</v>
      </c>
      <c r="H25" s="3">
        <v>66</v>
      </c>
      <c r="I25" s="16">
        <f>IF(M25-D25&gt;0,M25-D25,"")</f>
        <v>0.018506944444444447</v>
      </c>
      <c r="J25" s="16">
        <f>IF(I25&gt;0,I25,9999)</f>
        <v>0.018506944444444447</v>
      </c>
      <c r="K25" s="21"/>
      <c r="L25" s="67">
        <f>IF(M25=0,99,M25)</f>
        <v>0.0396875</v>
      </c>
      <c r="M25" s="11">
        <v>0.0396875</v>
      </c>
    </row>
    <row r="26" spans="1:13" ht="12">
      <c r="A26" s="9" t="s">
        <v>98</v>
      </c>
      <c r="B26" s="10" t="s">
        <v>99</v>
      </c>
      <c r="C26" s="3">
        <v>47</v>
      </c>
      <c r="D26" s="11">
        <v>0.020243055555555552</v>
      </c>
      <c r="E26" s="18">
        <f>IF(D26&gt;0,D26,9999)</f>
        <v>0.020243055555555552</v>
      </c>
      <c r="F26" s="14" t="s">
        <v>100</v>
      </c>
      <c r="G26" s="4" t="s">
        <v>101</v>
      </c>
      <c r="H26" s="3">
        <v>48</v>
      </c>
      <c r="I26" s="16">
        <f>IF(M26-D26&gt;0,M26-D26,"")</f>
        <v>0.019861111111111118</v>
      </c>
      <c r="J26" s="16">
        <f>IF(I26&gt;0,I26,9999)</f>
        <v>0.019861111111111118</v>
      </c>
      <c r="K26" s="21"/>
      <c r="L26" s="67">
        <f>IF(M26=0,99,M26)</f>
        <v>0.04010416666666667</v>
      </c>
      <c r="M26" s="11">
        <v>0.04010416666666667</v>
      </c>
    </row>
    <row r="27" spans="1:13" ht="12">
      <c r="A27" s="9" t="s">
        <v>52</v>
      </c>
      <c r="B27" s="10" t="s">
        <v>150</v>
      </c>
      <c r="C27" s="3">
        <v>93</v>
      </c>
      <c r="D27" s="11">
        <v>0.0218287037037037</v>
      </c>
      <c r="E27" s="18">
        <f>IF(D27&gt;0,D27,9999)</f>
        <v>0.0218287037037037</v>
      </c>
      <c r="F27" s="14" t="s">
        <v>52</v>
      </c>
      <c r="G27" s="4" t="s">
        <v>151</v>
      </c>
      <c r="H27" s="3">
        <v>94</v>
      </c>
      <c r="I27" s="16">
        <f>IF(M27-D27&gt;0,M27-D27,"")</f>
        <v>0.0184375</v>
      </c>
      <c r="J27" s="16">
        <f>IF(I27&gt;0,I27,9999)</f>
        <v>0.0184375</v>
      </c>
      <c r="K27" s="21"/>
      <c r="L27" s="67">
        <f>IF(M27=0,99,M27)</f>
        <v>0.0402662037037037</v>
      </c>
      <c r="M27" s="11">
        <v>0.0402662037037037</v>
      </c>
    </row>
    <row r="28" spans="1:13" ht="12">
      <c r="A28" s="9" t="s">
        <v>88</v>
      </c>
      <c r="B28" s="10" t="s">
        <v>89</v>
      </c>
      <c r="C28" s="3">
        <v>37</v>
      </c>
      <c r="D28" s="11">
        <v>0.01943287037037037</v>
      </c>
      <c r="E28" s="18">
        <f>IF(D28&gt;0,D28,9999)</f>
        <v>0.01943287037037037</v>
      </c>
      <c r="F28" s="14" t="s">
        <v>90</v>
      </c>
      <c r="G28" s="4" t="s">
        <v>70</v>
      </c>
      <c r="H28" s="3">
        <v>38</v>
      </c>
      <c r="I28" s="16">
        <f>IF(M28-D28&gt;0,M28-D28,"")</f>
        <v>0.020960648148148145</v>
      </c>
      <c r="J28" s="16">
        <f>IF(I28&gt;0,I28,9999)</f>
        <v>0.020960648148148145</v>
      </c>
      <c r="K28" s="21"/>
      <c r="L28" s="67">
        <f>IF(M28=0,99,M28)</f>
        <v>0.040393518518518516</v>
      </c>
      <c r="M28" s="11">
        <v>0.040393518518518516</v>
      </c>
    </row>
    <row r="29" spans="1:13" ht="12">
      <c r="A29" s="9" t="s">
        <v>155</v>
      </c>
      <c r="B29" s="10" t="s">
        <v>125</v>
      </c>
      <c r="C29" s="3">
        <v>103</v>
      </c>
      <c r="D29" s="11">
        <v>0.01880787037037037</v>
      </c>
      <c r="E29" s="18">
        <f>IF(D29&gt;0,D29,9999)</f>
        <v>0.01880787037037037</v>
      </c>
      <c r="F29" s="14" t="s">
        <v>105</v>
      </c>
      <c r="G29" s="4" t="s">
        <v>181</v>
      </c>
      <c r="H29" s="3">
        <v>104</v>
      </c>
      <c r="I29" s="16">
        <f>IF(M29-D29&gt;0,M29-D29,"")</f>
        <v>0.02195601851851852</v>
      </c>
      <c r="J29" s="16">
        <f>IF(I29&gt;0,I29,9999)</f>
        <v>0.02195601851851852</v>
      </c>
      <c r="K29" s="21"/>
      <c r="L29" s="67">
        <f>IF(M29=0,99,M29)</f>
        <v>0.04076388888888889</v>
      </c>
      <c r="M29" s="11">
        <v>0.04076388888888889</v>
      </c>
    </row>
    <row r="30" spans="1:13" ht="12">
      <c r="A30" s="9" t="s">
        <v>94</v>
      </c>
      <c r="B30" s="10" t="s">
        <v>95</v>
      </c>
      <c r="C30" s="3">
        <v>43</v>
      </c>
      <c r="D30" s="11">
        <v>0.020682870370370372</v>
      </c>
      <c r="E30" s="18">
        <f>IF(D30&gt;0,D30,9999)</f>
        <v>0.020682870370370372</v>
      </c>
      <c r="F30" s="14" t="s">
        <v>96</v>
      </c>
      <c r="G30" s="4" t="s">
        <v>198</v>
      </c>
      <c r="H30" s="3">
        <v>44</v>
      </c>
      <c r="I30" s="16">
        <f>IF(M30-D30&gt;0,M30-D30,"")</f>
        <v>0.020162037037037034</v>
      </c>
      <c r="J30" s="16">
        <f>IF(I30&gt;0,I30,9999)</f>
        <v>0.020162037037037034</v>
      </c>
      <c r="K30" s="21"/>
      <c r="L30" s="67">
        <f>IF(M30=0,99,M30)</f>
        <v>0.040844907407407406</v>
      </c>
      <c r="M30" s="11">
        <v>0.040844907407407406</v>
      </c>
    </row>
    <row r="31" spans="1:13" ht="12">
      <c r="A31" s="9" t="s">
        <v>130</v>
      </c>
      <c r="B31" s="10" t="s">
        <v>131</v>
      </c>
      <c r="C31" s="3">
        <v>75</v>
      </c>
      <c r="D31" s="11">
        <v>0.021342592592592594</v>
      </c>
      <c r="E31" s="18">
        <f>IF(D31&gt;0,D31,9999)</f>
        <v>0.021342592592592594</v>
      </c>
      <c r="F31" s="14" t="s">
        <v>132</v>
      </c>
      <c r="G31" s="4" t="s">
        <v>133</v>
      </c>
      <c r="H31" s="3">
        <v>76</v>
      </c>
      <c r="I31" s="16">
        <f>IF(M31-D31&gt;0,M31-D31,"")</f>
        <v>0.019618055555555555</v>
      </c>
      <c r="J31" s="16">
        <f>IF(I31&gt;0,I31,9999)</f>
        <v>0.019618055555555555</v>
      </c>
      <c r="K31" s="21"/>
      <c r="L31" s="67">
        <f>IF(M31=0,99,M31)</f>
        <v>0.04096064814814815</v>
      </c>
      <c r="M31" s="11">
        <v>0.04096064814814815</v>
      </c>
    </row>
    <row r="32" spans="1:13" ht="12">
      <c r="A32" s="9" t="s">
        <v>45</v>
      </c>
      <c r="B32" s="10" t="s">
        <v>93</v>
      </c>
      <c r="C32" s="3">
        <v>39</v>
      </c>
      <c r="D32" s="11">
        <v>0.023668981481481485</v>
      </c>
      <c r="E32" s="18">
        <f>IF(D32&gt;0,D32,9999)</f>
        <v>0.023668981481481485</v>
      </c>
      <c r="F32" s="14" t="s">
        <v>91</v>
      </c>
      <c r="G32" s="4" t="s">
        <v>92</v>
      </c>
      <c r="H32" s="3">
        <v>40</v>
      </c>
      <c r="I32" s="16">
        <f>IF(M32-D32&gt;0,M32-D32,"")</f>
        <v>0.017337962962962958</v>
      </c>
      <c r="J32" s="16">
        <f>IF(I32&gt;0,I32,9999)</f>
        <v>0.017337962962962958</v>
      </c>
      <c r="K32" s="21"/>
      <c r="L32" s="67">
        <f>IF(M32=0,99,M32)</f>
        <v>0.04100694444444444</v>
      </c>
      <c r="M32" s="11">
        <v>0.04100694444444444</v>
      </c>
    </row>
    <row r="33" spans="1:13" ht="12">
      <c r="A33" s="9" t="s">
        <v>45</v>
      </c>
      <c r="B33" s="10" t="s">
        <v>102</v>
      </c>
      <c r="C33" s="3">
        <v>49</v>
      </c>
      <c r="D33" s="11">
        <v>0.020810185185185185</v>
      </c>
      <c r="E33" s="18">
        <f>IF(D33&gt;0,D33,9999)</f>
        <v>0.020810185185185185</v>
      </c>
      <c r="F33" s="14" t="s">
        <v>43</v>
      </c>
      <c r="G33" s="4" t="s">
        <v>103</v>
      </c>
      <c r="H33" s="3">
        <v>50</v>
      </c>
      <c r="I33" s="16">
        <f>IF(M33-D33&gt;0,M33-D33,"")</f>
        <v>0.020474537037037038</v>
      </c>
      <c r="J33" s="16">
        <f>IF(I33&gt;0,I33,9999)</f>
        <v>0.020474537037037038</v>
      </c>
      <c r="K33" s="21"/>
      <c r="L33" s="67">
        <f>IF(M33=0,99,M33)</f>
        <v>0.04128472222222222</v>
      </c>
      <c r="M33" s="11">
        <v>0.04128472222222222</v>
      </c>
    </row>
    <row r="34" spans="1:13" ht="12">
      <c r="A34" s="9" t="s">
        <v>77</v>
      </c>
      <c r="B34" s="10" t="s">
        <v>78</v>
      </c>
      <c r="C34" s="3">
        <v>31</v>
      </c>
      <c r="D34" s="11">
        <v>0.023287037037037037</v>
      </c>
      <c r="E34" s="18">
        <f>IF(D34&gt;0,D34,9999)</f>
        <v>0.023287037037037037</v>
      </c>
      <c r="F34" s="14" t="s">
        <v>79</v>
      </c>
      <c r="G34" s="4" t="s">
        <v>80</v>
      </c>
      <c r="H34" s="3">
        <v>32</v>
      </c>
      <c r="I34" s="16">
        <f>IF(M34-D34&gt;0,M34-D34,"")</f>
        <v>0.01863425925925926</v>
      </c>
      <c r="J34" s="16">
        <f>IF(I34&gt;0,I34,9999)</f>
        <v>0.01863425925925926</v>
      </c>
      <c r="K34" s="21"/>
      <c r="L34" s="67">
        <f>IF(M34=0,99,M34)</f>
        <v>0.0419212962962963</v>
      </c>
      <c r="M34" s="11">
        <v>0.0419212962962963</v>
      </c>
    </row>
    <row r="35" spans="1:13" ht="12">
      <c r="A35" s="9" t="s">
        <v>178</v>
      </c>
      <c r="B35" s="10" t="s">
        <v>179</v>
      </c>
      <c r="C35" s="3">
        <v>133</v>
      </c>
      <c r="D35" s="11">
        <v>0.01951388888888889</v>
      </c>
      <c r="E35" s="18">
        <f>IF(D35&gt;0,D35,9999)</f>
        <v>0.01951388888888889</v>
      </c>
      <c r="F35" s="14" t="s">
        <v>180</v>
      </c>
      <c r="G35" s="4" t="s">
        <v>199</v>
      </c>
      <c r="H35" s="3">
        <v>134</v>
      </c>
      <c r="I35" s="16">
        <f>IF(M35-D35&gt;0,M35-D35,"")</f>
        <v>0.02276620370370371</v>
      </c>
      <c r="J35" s="16">
        <f>IF(I35&gt;0,I35,9999)</f>
        <v>0.02276620370370371</v>
      </c>
      <c r="K35" s="21"/>
      <c r="L35" s="67">
        <f>IF(M35=0,99,M35)</f>
        <v>0.0422800925925926</v>
      </c>
      <c r="M35" s="11">
        <v>0.0422800925925926</v>
      </c>
    </row>
    <row r="36" spans="1:13" ht="12">
      <c r="A36" s="9" t="s">
        <v>52</v>
      </c>
      <c r="B36" s="10" t="s">
        <v>89</v>
      </c>
      <c r="C36" s="3">
        <v>51</v>
      </c>
      <c r="D36" s="11">
        <v>0.02148148148148148</v>
      </c>
      <c r="E36" s="18">
        <f>IF(D36&gt;0,D36,9999)</f>
        <v>0.02148148148148148</v>
      </c>
      <c r="F36" s="14" t="s">
        <v>31</v>
      </c>
      <c r="G36" s="4" t="s">
        <v>104</v>
      </c>
      <c r="H36" s="3">
        <v>52</v>
      </c>
      <c r="I36" s="16">
        <f>IF(M36-D36&gt;0,M36-D36,"")</f>
        <v>0.021099537037037045</v>
      </c>
      <c r="J36" s="16">
        <f>IF(I36&gt;0,I36,9999)</f>
        <v>0.021099537037037045</v>
      </c>
      <c r="K36" s="21"/>
      <c r="L36" s="67">
        <f>IF(M36=0,99,M36)</f>
        <v>0.042581018518518525</v>
      </c>
      <c r="M36" s="11">
        <v>0.042581018518518525</v>
      </c>
    </row>
    <row r="37" spans="1:13" ht="12">
      <c r="A37" s="9" t="s">
        <v>155</v>
      </c>
      <c r="B37" s="10" t="s">
        <v>40</v>
      </c>
      <c r="C37" s="3">
        <v>115</v>
      </c>
      <c r="D37" s="11">
        <v>0.019247685185185184</v>
      </c>
      <c r="E37" s="18">
        <f>IF(D37&gt;0,D37,9999)</f>
        <v>0.019247685185185184</v>
      </c>
      <c r="F37" s="14" t="s">
        <v>155</v>
      </c>
      <c r="G37" s="4" t="s">
        <v>200</v>
      </c>
      <c r="H37" s="3">
        <v>116</v>
      </c>
      <c r="I37" s="16">
        <f>IF(M37-D37&gt;0,M37-D37,"")</f>
        <v>0.023541666666666666</v>
      </c>
      <c r="J37" s="16">
        <f>IF(I37&gt;0,I37,9999)</f>
        <v>0.023541666666666666</v>
      </c>
      <c r="K37" s="21"/>
      <c r="L37" s="67">
        <f>IF(M37=0,99,M37)</f>
        <v>0.04278935185185185</v>
      </c>
      <c r="M37" s="11">
        <v>0.04278935185185185</v>
      </c>
    </row>
    <row r="38" spans="1:13" ht="12">
      <c r="A38" s="9" t="s">
        <v>152</v>
      </c>
      <c r="B38" s="10" t="s">
        <v>34</v>
      </c>
      <c r="C38" s="3">
        <v>113</v>
      </c>
      <c r="D38" s="11">
        <v>0.021956018518518517</v>
      </c>
      <c r="E38" s="18">
        <f>IF(D38&gt;0,D38,9999)</f>
        <v>0.021956018518518517</v>
      </c>
      <c r="F38" s="14" t="s">
        <v>166</v>
      </c>
      <c r="G38" s="4" t="s">
        <v>167</v>
      </c>
      <c r="H38" s="3">
        <v>114</v>
      </c>
      <c r="I38" s="16">
        <f>IF(M38-D38&gt;0,M38-D38,"")</f>
        <v>0.020914351851851854</v>
      </c>
      <c r="J38" s="16">
        <f>IF(I38&gt;0,I38,9999)</f>
        <v>0.020914351851851854</v>
      </c>
      <c r="K38" s="21"/>
      <c r="L38" s="67">
        <f>IF(M38=0,99,M38)</f>
        <v>0.04287037037037037</v>
      </c>
      <c r="M38" s="11">
        <v>0.04287037037037037</v>
      </c>
    </row>
    <row r="39" spans="1:13" ht="12">
      <c r="A39" s="9" t="s">
        <v>81</v>
      </c>
      <c r="B39" s="10" t="s">
        <v>82</v>
      </c>
      <c r="C39" s="3">
        <v>33</v>
      </c>
      <c r="D39" s="11">
        <v>0.022708333333333334</v>
      </c>
      <c r="E39" s="18">
        <f>IF(D39&gt;0,D39,9999)</f>
        <v>0.022708333333333334</v>
      </c>
      <c r="F39" s="14" t="s">
        <v>83</v>
      </c>
      <c r="G39" s="4" t="s">
        <v>84</v>
      </c>
      <c r="H39" s="3">
        <v>34</v>
      </c>
      <c r="I39" s="16">
        <f>IF(M39-D39&gt;0,M39-D39,"")</f>
        <v>0.021099537037037038</v>
      </c>
      <c r="J39" s="16">
        <f>IF(I39&gt;0,I39,9999)</f>
        <v>0.021099537037037038</v>
      </c>
      <c r="K39" s="21"/>
      <c r="L39" s="67">
        <f>IF(M39=0,99,M39)</f>
        <v>0.04380787037037037</v>
      </c>
      <c r="M39" s="11">
        <v>0.04380787037037037</v>
      </c>
    </row>
    <row r="40" spans="1:13" ht="12">
      <c r="A40" s="9" t="s">
        <v>45</v>
      </c>
      <c r="B40" s="10" t="s">
        <v>28</v>
      </c>
      <c r="C40" s="3">
        <v>45</v>
      </c>
      <c r="D40" s="11">
        <v>0.022326388888888885</v>
      </c>
      <c r="E40" s="18">
        <f>IF(D40&gt;0,D40,9999)</f>
        <v>0.022326388888888885</v>
      </c>
      <c r="F40" s="14" t="s">
        <v>96</v>
      </c>
      <c r="G40" s="4" t="s">
        <v>97</v>
      </c>
      <c r="H40" s="3">
        <v>46</v>
      </c>
      <c r="I40" s="16">
        <f>IF(M40-D40&gt;0,M40-D40,"")</f>
        <v>0.02149305555555556</v>
      </c>
      <c r="J40" s="16">
        <f>IF(I40&gt;0,I40,9999)</f>
        <v>0.02149305555555556</v>
      </c>
      <c r="K40" s="21"/>
      <c r="L40" s="67">
        <f>IF(M40=0,99,M40)</f>
        <v>0.043819444444444446</v>
      </c>
      <c r="M40" s="11">
        <v>0.043819444444444446</v>
      </c>
    </row>
    <row r="41" spans="1:13" ht="12">
      <c r="A41" s="9" t="s">
        <v>43</v>
      </c>
      <c r="B41" s="10" t="s">
        <v>44</v>
      </c>
      <c r="C41" s="3">
        <v>11</v>
      </c>
      <c r="D41" s="11">
        <v>0.022685185185185183</v>
      </c>
      <c r="E41" s="18">
        <f>IF(D41&gt;0,D41,9999)</f>
        <v>0.022685185185185183</v>
      </c>
      <c r="F41" s="14" t="s">
        <v>45</v>
      </c>
      <c r="G41" s="4" t="s">
        <v>46</v>
      </c>
      <c r="H41" s="3">
        <v>12</v>
      </c>
      <c r="I41" s="16">
        <f>IF(M41-D41&gt;0,M41-D41,"")</f>
        <v>0.021446759259259256</v>
      </c>
      <c r="J41" s="16">
        <f>IF(I41&gt;0,I41,9999)</f>
        <v>0.021446759259259256</v>
      </c>
      <c r="K41" s="21"/>
      <c r="L41" s="67">
        <f>IF(M41=0,99,M41)</f>
        <v>0.04413194444444444</v>
      </c>
      <c r="M41" s="11">
        <v>0.04413194444444444</v>
      </c>
    </row>
    <row r="42" spans="1:13" ht="12">
      <c r="A42" s="9" t="s">
        <v>136</v>
      </c>
      <c r="B42" s="10" t="s">
        <v>141</v>
      </c>
      <c r="C42" s="3">
        <v>83</v>
      </c>
      <c r="D42" s="11">
        <v>0.022824074074074076</v>
      </c>
      <c r="E42" s="18">
        <f>IF(D42&gt;0,D42,9999)</f>
        <v>0.022824074074074076</v>
      </c>
      <c r="F42" s="14" t="s">
        <v>142</v>
      </c>
      <c r="G42" s="4" t="s">
        <v>92</v>
      </c>
      <c r="H42" s="3">
        <v>84</v>
      </c>
      <c r="I42" s="16">
        <f>IF(M42-D42&gt;0,M42-D42,"")</f>
        <v>0.021458333333333333</v>
      </c>
      <c r="J42" s="16">
        <f>IF(I42&gt;0,I42,9999)</f>
        <v>0.021458333333333333</v>
      </c>
      <c r="K42" s="21"/>
      <c r="L42" s="67">
        <f>IF(M42=0,99,M42)</f>
        <v>0.04428240740740741</v>
      </c>
      <c r="M42" s="11">
        <v>0.04428240740740741</v>
      </c>
    </row>
    <row r="43" spans="1:13" ht="12">
      <c r="A43" s="9" t="s">
        <v>158</v>
      </c>
      <c r="B43" s="10" t="s">
        <v>159</v>
      </c>
      <c r="C43" s="3">
        <v>101</v>
      </c>
      <c r="D43" s="11">
        <v>0.01931712962962963</v>
      </c>
      <c r="E43" s="18">
        <f>IF(D43&gt;0,D43,9999)</f>
        <v>0.01931712962962963</v>
      </c>
      <c r="F43" s="14" t="s">
        <v>160</v>
      </c>
      <c r="G43" s="4" t="s">
        <v>182</v>
      </c>
      <c r="H43" s="3">
        <v>102</v>
      </c>
      <c r="I43" s="16">
        <f>IF(M43-D43&gt;0,M43-D43,"")</f>
        <v>0.025254629629629634</v>
      </c>
      <c r="J43" s="16">
        <f>IF(I43&gt;0,I43,9999)</f>
        <v>0.025254629629629634</v>
      </c>
      <c r="K43" s="21"/>
      <c r="L43" s="67">
        <f>IF(M43=0,99,M43)</f>
        <v>0.04457175925925926</v>
      </c>
      <c r="M43" s="11">
        <v>0.04457175925925926</v>
      </c>
    </row>
    <row r="44" spans="1:13" ht="12">
      <c r="A44" s="9" t="s">
        <v>134</v>
      </c>
      <c r="B44" s="10" t="s">
        <v>183</v>
      </c>
      <c r="C44" s="3">
        <v>77</v>
      </c>
      <c r="D44" s="11">
        <v>0.02280092592592593</v>
      </c>
      <c r="E44" s="18">
        <f>IF(D44&gt;0,D44,9999)</f>
        <v>0.02280092592592593</v>
      </c>
      <c r="F44" s="14" t="s">
        <v>135</v>
      </c>
      <c r="G44" s="4" t="s">
        <v>184</v>
      </c>
      <c r="H44" s="3">
        <v>78</v>
      </c>
      <c r="I44" s="16">
        <f>IF(M44-D44&gt;0,M44-D44,"")</f>
        <v>0.022106481481481473</v>
      </c>
      <c r="J44" s="16">
        <f>IF(I44&gt;0,I44,9999)</f>
        <v>0.022106481481481473</v>
      </c>
      <c r="K44" s="21"/>
      <c r="L44" s="67">
        <f>IF(M44=0,99,M44)</f>
        <v>0.0449074074074074</v>
      </c>
      <c r="M44" s="11">
        <v>0.0449074074074074</v>
      </c>
    </row>
    <row r="45" spans="1:13" ht="12">
      <c r="A45" s="9" t="s">
        <v>67</v>
      </c>
      <c r="B45" s="10" t="s">
        <v>70</v>
      </c>
      <c r="C45" s="3">
        <v>27</v>
      </c>
      <c r="D45" s="11">
        <v>0.02327546296296296</v>
      </c>
      <c r="E45" s="18">
        <f>IF(D45&gt;0,D45,9999)</f>
        <v>0.02327546296296296</v>
      </c>
      <c r="F45" s="14" t="s">
        <v>71</v>
      </c>
      <c r="G45" s="4" t="s">
        <v>72</v>
      </c>
      <c r="H45" s="3">
        <v>28</v>
      </c>
      <c r="I45" s="16">
        <f>IF(M45-D45&gt;0,M45-D45,"")</f>
        <v>0.022384259259259267</v>
      </c>
      <c r="J45" s="16">
        <f>IF(I45&gt;0,I45,9999)</f>
        <v>0.022384259259259267</v>
      </c>
      <c r="K45" s="21"/>
      <c r="L45" s="67">
        <f>IF(M45=0,99,M45)</f>
        <v>0.04565972222222223</v>
      </c>
      <c r="M45" s="11">
        <v>0.04565972222222223</v>
      </c>
    </row>
    <row r="46" spans="1:13" ht="12">
      <c r="A46" s="9" t="s">
        <v>73</v>
      </c>
      <c r="B46" s="10" t="s">
        <v>74</v>
      </c>
      <c r="C46" s="3">
        <v>29</v>
      </c>
      <c r="D46" s="11">
        <v>0.024837962962962964</v>
      </c>
      <c r="E46" s="18">
        <f>IF(D46&gt;0,D46,9999)</f>
        <v>0.024837962962962964</v>
      </c>
      <c r="F46" s="14" t="s">
        <v>75</v>
      </c>
      <c r="G46" s="4" t="s">
        <v>76</v>
      </c>
      <c r="H46" s="3">
        <v>30</v>
      </c>
      <c r="I46" s="16">
        <f>IF(M46-D46&gt;0,M46-D46,"")</f>
        <v>0.021898148148148146</v>
      </c>
      <c r="J46" s="16">
        <f>IF(I46&gt;0,I46,9999)</f>
        <v>0.021898148148148146</v>
      </c>
      <c r="K46" s="21"/>
      <c r="L46" s="67">
        <f>IF(M46=0,99,M46)</f>
        <v>0.04673611111111111</v>
      </c>
      <c r="M46" s="11">
        <v>0.04673611111111111</v>
      </c>
    </row>
    <row r="47" spans="1:13" ht="12">
      <c r="A47" s="9" t="s">
        <v>163</v>
      </c>
      <c r="B47" s="10" t="s">
        <v>201</v>
      </c>
      <c r="C47" s="3">
        <v>107</v>
      </c>
      <c r="D47" s="11">
        <v>0.023136574074074077</v>
      </c>
      <c r="E47" s="18">
        <f>IF(D47&gt;0,D47,9999)</f>
        <v>0.023136574074074077</v>
      </c>
      <c r="F47" s="14" t="s">
        <v>31</v>
      </c>
      <c r="G47" s="4" t="s">
        <v>202</v>
      </c>
      <c r="H47" s="3">
        <v>108</v>
      </c>
      <c r="I47" s="16">
        <f>IF(M47-D47&gt;0,M47-D47,"")</f>
        <v>0.02362268518518518</v>
      </c>
      <c r="J47" s="16">
        <f>IF(I47&gt;0,I47,9999)</f>
        <v>0.02362268518518518</v>
      </c>
      <c r="K47" s="21"/>
      <c r="L47" s="67">
        <f>IF(M47=0,99,M47)</f>
        <v>0.04675925925925926</v>
      </c>
      <c r="M47" s="11">
        <v>0.04675925925925926</v>
      </c>
    </row>
    <row r="48" spans="1:13" ht="12">
      <c r="A48" s="9" t="s">
        <v>172</v>
      </c>
      <c r="B48" s="10" t="s">
        <v>89</v>
      </c>
      <c r="C48" s="3">
        <v>125</v>
      </c>
      <c r="D48" s="11">
        <v>0.022650462962962966</v>
      </c>
      <c r="E48" s="18">
        <f>IF(D48&gt;0,D48,9999)</f>
        <v>0.022650462962962966</v>
      </c>
      <c r="F48" s="14" t="s">
        <v>105</v>
      </c>
      <c r="G48" s="4" t="s">
        <v>61</v>
      </c>
      <c r="H48" s="3">
        <v>126</v>
      </c>
      <c r="I48" s="16">
        <f>IF(M48-D48&gt;0,M48-D48,"")</f>
        <v>0.02420138888888888</v>
      </c>
      <c r="J48" s="16">
        <f>IF(I48&gt;0,I48,9999)</f>
        <v>0.02420138888888888</v>
      </c>
      <c r="K48" s="21"/>
      <c r="L48" s="67">
        <f>IF(M48=0,99,M48)</f>
        <v>0.046851851851851846</v>
      </c>
      <c r="M48" s="11">
        <v>0.046851851851851846</v>
      </c>
    </row>
    <row r="49" spans="1:13" ht="12">
      <c r="A49" s="9" t="s">
        <v>155</v>
      </c>
      <c r="B49" s="10" t="s">
        <v>203</v>
      </c>
      <c r="C49" s="3">
        <v>97</v>
      </c>
      <c r="D49" s="11">
        <v>0.023680555555555555</v>
      </c>
      <c r="E49" s="18">
        <f>IF(D49&gt;0,D49,9999)</f>
        <v>0.023680555555555555</v>
      </c>
      <c r="F49" s="14" t="s">
        <v>152</v>
      </c>
      <c r="G49" s="4" t="s">
        <v>204</v>
      </c>
      <c r="H49" s="3">
        <v>98</v>
      </c>
      <c r="I49" s="16">
        <f>IF(M49-D49&gt;0,M49-D49,"")</f>
        <v>0.023252314814814812</v>
      </c>
      <c r="J49" s="16">
        <f>IF(I49&gt;0,I49,9999)</f>
        <v>0.023252314814814812</v>
      </c>
      <c r="K49" s="21"/>
      <c r="L49" s="67">
        <f>IF(M49=0,99,M49)</f>
        <v>0.04693287037037037</v>
      </c>
      <c r="M49" s="11">
        <v>0.04693287037037037</v>
      </c>
    </row>
    <row r="50" spans="1:13" ht="12">
      <c r="A50" s="9" t="s">
        <v>65</v>
      </c>
      <c r="B50" s="10" t="s">
        <v>205</v>
      </c>
      <c r="C50" s="3">
        <v>137</v>
      </c>
      <c r="D50" s="11">
        <v>0.02318287037037037</v>
      </c>
      <c r="E50" s="18">
        <f>IF(D50&gt;0,D50,9999)</f>
        <v>0.02318287037037037</v>
      </c>
      <c r="F50" s="14" t="s">
        <v>108</v>
      </c>
      <c r="G50" s="4" t="s">
        <v>206</v>
      </c>
      <c r="H50" s="3">
        <v>138</v>
      </c>
      <c r="I50" s="16">
        <f>IF(M50-D50&gt;0,M50-D50,"")</f>
        <v>0.02377314814814815</v>
      </c>
      <c r="J50" s="16">
        <f>IF(I50&gt;0,I50,9999)</f>
        <v>0.02377314814814815</v>
      </c>
      <c r="K50" s="21"/>
      <c r="L50" s="67">
        <f>IF(M50=0,99,M50)</f>
        <v>0.04695601851851852</v>
      </c>
      <c r="M50" s="11">
        <v>0.04695601851851852</v>
      </c>
    </row>
    <row r="51" spans="1:13" ht="12">
      <c r="A51" s="9" t="s">
        <v>41</v>
      </c>
      <c r="B51" s="10" t="s">
        <v>185</v>
      </c>
      <c r="C51" s="3">
        <v>9</v>
      </c>
      <c r="D51" s="11">
        <v>0.023541666666666666</v>
      </c>
      <c r="E51" s="18">
        <f>IF(D51&gt;0,D51,9999)</f>
        <v>0.023541666666666666</v>
      </c>
      <c r="F51" s="14" t="s">
        <v>42</v>
      </c>
      <c r="G51" s="4" t="s">
        <v>186</v>
      </c>
      <c r="H51" s="3">
        <v>10</v>
      </c>
      <c r="I51" s="16">
        <f>IF(M51-D51&gt;0,M51-D51,"")</f>
        <v>0.024270833333333335</v>
      </c>
      <c r="J51" s="16">
        <f>IF(I51&gt;0,I51,9999)</f>
        <v>0.024270833333333335</v>
      </c>
      <c r="K51" s="21"/>
      <c r="L51" s="67">
        <f>IF(M51=0,99,M51)</f>
        <v>0.0478125</v>
      </c>
      <c r="M51" s="11">
        <v>0.0478125</v>
      </c>
    </row>
    <row r="52" spans="1:13" ht="12">
      <c r="A52" s="9" t="s">
        <v>65</v>
      </c>
      <c r="B52" s="10" t="s">
        <v>207</v>
      </c>
      <c r="C52" s="3">
        <v>41</v>
      </c>
      <c r="D52" s="11">
        <v>0.026875</v>
      </c>
      <c r="E52" s="18">
        <f>IF(D52&gt;0,D52,9999)</f>
        <v>0.026875</v>
      </c>
      <c r="F52" s="14" t="s">
        <v>31</v>
      </c>
      <c r="G52" s="4" t="s">
        <v>208</v>
      </c>
      <c r="H52" s="3">
        <v>42</v>
      </c>
      <c r="I52" s="16">
        <f>IF(M52-D52&gt;0,M52-D52,"")</f>
        <v>0.02148148148148148</v>
      </c>
      <c r="J52" s="16">
        <f>IF(I52&gt;0,I52,9999)</f>
        <v>0.02148148148148148</v>
      </c>
      <c r="K52" s="21"/>
      <c r="L52" s="67">
        <f>IF(M52=0,99,M52)</f>
        <v>0.04835648148148148</v>
      </c>
      <c r="M52" s="11">
        <v>0.04835648148148148</v>
      </c>
    </row>
    <row r="53" spans="1:13" ht="12">
      <c r="A53" s="9" t="s">
        <v>31</v>
      </c>
      <c r="B53" s="10" t="s">
        <v>165</v>
      </c>
      <c r="C53" s="3">
        <v>111</v>
      </c>
      <c r="D53" s="11">
        <v>0.02314814814814815</v>
      </c>
      <c r="E53" s="18">
        <f>IF(D53&gt;0,D53,9999)</f>
        <v>0.02314814814814815</v>
      </c>
      <c r="F53" s="14" t="s">
        <v>149</v>
      </c>
      <c r="G53" s="4" t="s">
        <v>199</v>
      </c>
      <c r="H53" s="3">
        <v>112</v>
      </c>
      <c r="I53" s="16">
        <f>IF(M53-D53&gt;0,M53-D53,"")</f>
        <v>0.025428240740740734</v>
      </c>
      <c r="J53" s="22">
        <f>IF(I53&gt;0,I53,9999)</f>
        <v>0.025428240740740734</v>
      </c>
      <c r="K53" s="21"/>
      <c r="L53" s="67">
        <f>IF(M53=0,99,M53)</f>
        <v>0.048576388888888884</v>
      </c>
      <c r="M53" s="11">
        <v>0.048576388888888884</v>
      </c>
    </row>
    <row r="54" spans="1:13" ht="12">
      <c r="A54" s="9" t="s">
        <v>107</v>
      </c>
      <c r="B54" s="4" t="s">
        <v>209</v>
      </c>
      <c r="C54" s="3">
        <v>55</v>
      </c>
      <c r="D54" s="12">
        <v>0.02516203703703704</v>
      </c>
      <c r="E54" s="18">
        <f>IF(D54&gt;0,D54,9999)</f>
        <v>0.02516203703703704</v>
      </c>
      <c r="F54" s="17" t="s">
        <v>108</v>
      </c>
      <c r="G54" s="4" t="s">
        <v>109</v>
      </c>
      <c r="H54" s="3">
        <v>56</v>
      </c>
      <c r="I54" s="16">
        <f>IF(M54-D54&gt;0,M54-D54,"")</f>
        <v>0.024305555555555552</v>
      </c>
      <c r="J54" s="18">
        <f>IF(I54&gt;0,I54,9999)</f>
        <v>0.024305555555555552</v>
      </c>
      <c r="L54" s="18">
        <f>IF(M54=0,99,M54)</f>
        <v>0.04946759259259259</v>
      </c>
      <c r="M54" s="11">
        <v>0.04946759259259259</v>
      </c>
    </row>
    <row r="55" spans="1:13" ht="12">
      <c r="A55" s="9" t="s">
        <v>85</v>
      </c>
      <c r="B55" s="4" t="s">
        <v>86</v>
      </c>
      <c r="C55" s="3">
        <v>35</v>
      </c>
      <c r="D55" s="12">
        <v>0.025914351851851855</v>
      </c>
      <c r="E55" s="18">
        <f>IF(D55&gt;0,D55,9999)</f>
        <v>0.025914351851851855</v>
      </c>
      <c r="F55" s="17" t="s">
        <v>48</v>
      </c>
      <c r="G55" s="4" t="s">
        <v>87</v>
      </c>
      <c r="H55" s="3">
        <v>36</v>
      </c>
      <c r="I55" s="16">
        <f>IF(M55-D55&gt;0,M55-D55,"")</f>
        <v>0.02377314814814814</v>
      </c>
      <c r="J55" s="18">
        <f>IF(I55&gt;0,I55,9999)</f>
        <v>0.02377314814814814</v>
      </c>
      <c r="L55" s="18">
        <f>IF(M55=0,99,M55)</f>
        <v>0.049687499999999996</v>
      </c>
      <c r="M55" s="11">
        <v>0.049687499999999996</v>
      </c>
    </row>
    <row r="56" spans="1:13" ht="12">
      <c r="A56" s="9" t="s">
        <v>105</v>
      </c>
      <c r="B56" s="4" t="s">
        <v>82</v>
      </c>
      <c r="C56" s="3">
        <v>53</v>
      </c>
      <c r="D56" s="12">
        <v>0.02359953703703704</v>
      </c>
      <c r="E56" s="18">
        <f>IF(D56&gt;0,D56,9999)</f>
        <v>0.02359953703703704</v>
      </c>
      <c r="F56" s="17" t="s">
        <v>63</v>
      </c>
      <c r="G56" s="4" t="s">
        <v>106</v>
      </c>
      <c r="H56" s="3">
        <v>54</v>
      </c>
      <c r="I56" s="16">
        <f>IF(M56-D56&gt;0,M56-D56,"")</f>
        <v>0.02663194444444444</v>
      </c>
      <c r="J56" s="18">
        <f>IF(I56&gt;0,I56,9999)</f>
        <v>0.02663194444444444</v>
      </c>
      <c r="L56" s="18">
        <f>IF(M56=0,99,M56)</f>
        <v>0.05023148148148148</v>
      </c>
      <c r="M56" s="11">
        <v>0.05023148148148148</v>
      </c>
    </row>
    <row r="57" spans="1:13" ht="12">
      <c r="A57" s="9" t="s">
        <v>164</v>
      </c>
      <c r="B57" s="4" t="s">
        <v>187</v>
      </c>
      <c r="C57" s="3">
        <v>89</v>
      </c>
      <c r="D57" s="12">
        <v>0.02711805555555555</v>
      </c>
      <c r="E57" s="18">
        <f>IF(D57&gt;0,D57,9999)</f>
        <v>0.02711805555555555</v>
      </c>
      <c r="F57" s="17" t="s">
        <v>164</v>
      </c>
      <c r="G57" s="4" t="s">
        <v>148</v>
      </c>
      <c r="H57" s="3">
        <v>90</v>
      </c>
      <c r="I57" s="16">
        <f>IF(M57-D57&gt;0,M57-D57,"")</f>
        <v>0.023622685185185194</v>
      </c>
      <c r="J57" s="18">
        <f>IF(I57&gt;0,I57,9999)</f>
        <v>0.023622685185185194</v>
      </c>
      <c r="L57" s="18">
        <f>IF(M57=0,99,M57)</f>
        <v>0.050740740740740746</v>
      </c>
      <c r="M57" s="11">
        <v>0.050740740740740746</v>
      </c>
    </row>
    <row r="58" spans="1:13" ht="12">
      <c r="A58" s="9" t="s">
        <v>176</v>
      </c>
      <c r="B58" s="4" t="s">
        <v>188</v>
      </c>
      <c r="C58" s="3">
        <v>131</v>
      </c>
      <c r="D58" s="12">
        <v>0.02619212962962963</v>
      </c>
      <c r="E58" s="18">
        <f>IF(D58&gt;0,D58,9999)</f>
        <v>0.02619212962962963</v>
      </c>
      <c r="F58" s="17" t="s">
        <v>177</v>
      </c>
      <c r="G58" s="4" t="s">
        <v>189</v>
      </c>
      <c r="H58" s="3">
        <v>132</v>
      </c>
      <c r="I58" s="16">
        <f>IF(M58-D58&gt;0,M58-D58,"")</f>
        <v>0.02458333333333333</v>
      </c>
      <c r="J58" s="18">
        <f>IF(I58&gt;0,I58,9999)</f>
        <v>0.02458333333333333</v>
      </c>
      <c r="L58" s="18">
        <f>IF(M58=0,99,M58)</f>
        <v>0.05077546296296296</v>
      </c>
      <c r="M58" s="11">
        <v>0.05077546296296296</v>
      </c>
    </row>
    <row r="59" spans="1:13" ht="12">
      <c r="A59" s="9" t="s">
        <v>91</v>
      </c>
      <c r="B59" s="4" t="s">
        <v>210</v>
      </c>
      <c r="C59" s="3">
        <v>109</v>
      </c>
      <c r="D59" s="12">
        <v>0.02487268518518519</v>
      </c>
      <c r="E59" s="18">
        <f>IF(D59&gt;0,D59,9999)</f>
        <v>0.02487268518518519</v>
      </c>
      <c r="F59" s="17" t="s">
        <v>91</v>
      </c>
      <c r="G59" s="4" t="s">
        <v>211</v>
      </c>
      <c r="H59" s="3">
        <v>110</v>
      </c>
      <c r="I59" s="16">
        <f>IF(M59-D59&gt;0,M59-D59,"")</f>
        <v>0.026018518518518514</v>
      </c>
      <c r="J59" s="18">
        <f>IF(I59&gt;0,I59,9999)</f>
        <v>0.026018518518518514</v>
      </c>
      <c r="L59" s="18">
        <f>IF(M59=0,99,M59)</f>
        <v>0.0508912037037037</v>
      </c>
      <c r="M59" s="11">
        <v>0.0508912037037037</v>
      </c>
    </row>
    <row r="60" spans="1:13" ht="12">
      <c r="A60" s="9" t="s">
        <v>162</v>
      </c>
      <c r="B60" s="4" t="s">
        <v>173</v>
      </c>
      <c r="C60" s="3">
        <v>127</v>
      </c>
      <c r="D60" s="12">
        <v>0.0234375</v>
      </c>
      <c r="E60" s="18">
        <f>IF(D60&gt;0,D60,9999)</f>
        <v>0.0234375</v>
      </c>
      <c r="F60" s="17" t="s">
        <v>88</v>
      </c>
      <c r="G60" s="4" t="s">
        <v>174</v>
      </c>
      <c r="H60" s="3">
        <v>128</v>
      </c>
      <c r="I60" s="16">
        <f>IF(M60-D60&gt;0,M60-D60,"")</f>
        <v>0.027824074074074077</v>
      </c>
      <c r="J60" s="18">
        <f>IF(I60&gt;0,I60,9999)</f>
        <v>0.027824074074074077</v>
      </c>
      <c r="L60" s="18">
        <f>IF(M60=0,99,M60)</f>
        <v>0.05126157407407408</v>
      </c>
      <c r="M60" s="11">
        <v>0.05126157407407408</v>
      </c>
    </row>
    <row r="61" spans="1:13" ht="12">
      <c r="A61" s="9" t="s">
        <v>121</v>
      </c>
      <c r="B61" s="4" t="s">
        <v>36</v>
      </c>
      <c r="C61" s="3">
        <v>69</v>
      </c>
      <c r="D61" s="12">
        <v>0.02292824074074074</v>
      </c>
      <c r="E61" s="18">
        <f>IF(D61&gt;0,D61,9999)</f>
        <v>0.02292824074074074</v>
      </c>
      <c r="F61" s="17" t="s">
        <v>122</v>
      </c>
      <c r="G61" s="4" t="s">
        <v>123</v>
      </c>
      <c r="H61" s="3">
        <v>70</v>
      </c>
      <c r="I61" s="16">
        <f>IF(M61-D61&gt;0,M61-D61,"")</f>
        <v>0.028946759259259266</v>
      </c>
      <c r="J61" s="18">
        <f>IF(I61&gt;0,I61,9999)</f>
        <v>0.028946759259259266</v>
      </c>
      <c r="L61" s="18">
        <f>IF(M61=0,99,M61)</f>
        <v>0.051875000000000004</v>
      </c>
      <c r="M61" s="11">
        <v>0.051875000000000004</v>
      </c>
    </row>
    <row r="62" spans="1:13" ht="12">
      <c r="A62" s="9" t="s">
        <v>139</v>
      </c>
      <c r="B62" s="4" t="s">
        <v>140</v>
      </c>
      <c r="C62" s="3">
        <v>81</v>
      </c>
      <c r="D62" s="12">
        <v>0.023368055555555555</v>
      </c>
      <c r="E62" s="18">
        <f>IF(D62&gt;0,D62,9999)</f>
        <v>0.023368055555555555</v>
      </c>
      <c r="F62" s="17" t="s">
        <v>110</v>
      </c>
      <c r="G62" s="4" t="s">
        <v>190</v>
      </c>
      <c r="H62" s="3">
        <v>82</v>
      </c>
      <c r="I62" s="16">
        <f>IF(M62-D62&gt;0,M62-D62,"")</f>
        <v>0.03178240740740741</v>
      </c>
      <c r="J62" s="18">
        <f>IF(I62&gt;0,I62,9999)</f>
        <v>0.03178240740740741</v>
      </c>
      <c r="L62" s="18">
        <f>IF(M62=0,99,M62)</f>
        <v>0.055150462962962964</v>
      </c>
      <c r="M62" s="11">
        <v>0.055150462962962964</v>
      </c>
    </row>
    <row r="63" spans="1:13" ht="12">
      <c r="A63" s="9" t="s">
        <v>65</v>
      </c>
      <c r="B63" s="4" t="s">
        <v>212</v>
      </c>
      <c r="C63" s="3">
        <v>135</v>
      </c>
      <c r="D63" s="11">
        <v>0.02943287037037037</v>
      </c>
      <c r="E63" s="18">
        <f>IF(D63&gt;0,D63,9999)</f>
        <v>0.02943287037037037</v>
      </c>
      <c r="F63" s="17" t="s">
        <v>105</v>
      </c>
      <c r="G63" s="4" t="s">
        <v>213</v>
      </c>
      <c r="H63" s="3">
        <v>136</v>
      </c>
      <c r="I63" s="16">
        <f>IF(M63-D63&gt;0,M63-D63,"")</f>
        <v>0.028136574074074074</v>
      </c>
      <c r="J63" s="18">
        <f>IF(I63&gt;0,I63,9999)</f>
        <v>0.028136574074074074</v>
      </c>
      <c r="L63" s="18">
        <f>IF(M63=0,99,M63)</f>
        <v>0.057569444444444444</v>
      </c>
      <c r="M63" s="11">
        <v>0.057569444444444444</v>
      </c>
    </row>
    <row r="64" spans="1:13" ht="12">
      <c r="A64" s="9" t="s">
        <v>107</v>
      </c>
      <c r="B64" s="4" t="s">
        <v>214</v>
      </c>
      <c r="C64" s="3">
        <v>61</v>
      </c>
      <c r="D64" s="11">
        <v>0.029421296296296296</v>
      </c>
      <c r="E64" s="18">
        <f>IF(D64&gt;0,D64,9999)</f>
        <v>0.029421296296296296</v>
      </c>
      <c r="F64" s="14" t="s">
        <v>115</v>
      </c>
      <c r="G64" s="4" t="s">
        <v>215</v>
      </c>
      <c r="H64" s="3">
        <v>62</v>
      </c>
      <c r="I64" s="18">
        <f>IF(M64-D64&gt;0,M64-D64,"")</f>
        <v>0.02815972222222222</v>
      </c>
      <c r="J64" s="18">
        <f>IF(I64&gt;0,I64,9999)</f>
        <v>0.02815972222222222</v>
      </c>
      <c r="L64" s="18">
        <f>IF(M64=0,99,M64)</f>
        <v>0.05758101851851852</v>
      </c>
      <c r="M64" s="11">
        <v>0.05758101851851852</v>
      </c>
    </row>
    <row r="65" spans="1:13" ht="12">
      <c r="A65" s="9" t="s">
        <v>116</v>
      </c>
      <c r="B65" s="4" t="s">
        <v>216</v>
      </c>
      <c r="C65" s="3">
        <v>63</v>
      </c>
      <c r="D65" s="11">
        <v>0.0290625</v>
      </c>
      <c r="E65" s="18">
        <f>IF(D65&gt;0,D65,9999)</f>
        <v>0.0290625</v>
      </c>
      <c r="F65" s="14" t="s">
        <v>115</v>
      </c>
      <c r="G65" s="4" t="s">
        <v>117</v>
      </c>
      <c r="H65" s="3">
        <v>64</v>
      </c>
      <c r="I65" s="18">
        <f>IF(M65-D65&gt;0,M65-D65,"")</f>
        <v>0.02853009259259259</v>
      </c>
      <c r="J65" s="18">
        <f>IF(I65&gt;0,I65,9999)</f>
        <v>0.02853009259259259</v>
      </c>
      <c r="L65" s="18">
        <f>IF(M65=0,99,M65)</f>
        <v>0.05759259259259259</v>
      </c>
      <c r="M65" s="11">
        <v>0.05759259259259259</v>
      </c>
    </row>
    <row r="66" spans="1:13" ht="12">
      <c r="A66" s="9" t="s">
        <v>105</v>
      </c>
      <c r="B66" s="4" t="s">
        <v>191</v>
      </c>
      <c r="C66" s="3">
        <v>123</v>
      </c>
      <c r="D66" s="11">
        <v>0.03854166666666667</v>
      </c>
      <c r="E66" s="18">
        <f>IF(D66&gt;0,D66,9999)</f>
        <v>0.03854166666666667</v>
      </c>
      <c r="F66" s="14" t="s">
        <v>108</v>
      </c>
      <c r="G66" s="4" t="s">
        <v>68</v>
      </c>
      <c r="H66" s="3">
        <v>124</v>
      </c>
      <c r="I66" s="18">
        <f>IF(M66-D66&gt;0,M66-D66,"")</f>
        <v>0.01936342592592593</v>
      </c>
      <c r="J66" s="18">
        <f>IF(I66&gt;0,I66,9999)</f>
        <v>0.01936342592592593</v>
      </c>
      <c r="L66" s="18">
        <f>IF(M66=0,99,M66)</f>
        <v>0.0579050925925926</v>
      </c>
      <c r="M66" s="11">
        <v>0.0579050925925926</v>
      </c>
    </row>
    <row r="67" spans="1:13" ht="12">
      <c r="A67" s="9" t="s">
        <v>136</v>
      </c>
      <c r="B67" s="4" t="s">
        <v>137</v>
      </c>
      <c r="C67" s="3">
        <v>79</v>
      </c>
      <c r="D67" s="11">
        <v>0.022962962962962966</v>
      </c>
      <c r="E67" s="18">
        <f>IF(D67&gt;0,D67,9999)</f>
        <v>0.022962962962962966</v>
      </c>
      <c r="F67" s="14" t="s">
        <v>138</v>
      </c>
      <c r="G67" s="4" t="s">
        <v>190</v>
      </c>
      <c r="H67" s="3">
        <v>80</v>
      </c>
      <c r="I67" s="18">
        <f>IF(M67-D67&gt;0,M67-D67,"")</f>
        <v>0.03530092592592593</v>
      </c>
      <c r="J67" s="18">
        <f>IF(I67&gt;0,I67,9999)</f>
        <v>0.03530092592592593</v>
      </c>
      <c r="L67" s="18">
        <f>IF(M67=0,99,M67)</f>
        <v>0.05826388888888889</v>
      </c>
      <c r="M67" s="11">
        <v>0.05826388888888889</v>
      </c>
    </row>
    <row r="68" spans="1:13" ht="12">
      <c r="A68" s="9" t="s">
        <v>127</v>
      </c>
      <c r="B68" s="4" t="s">
        <v>128</v>
      </c>
      <c r="C68" s="3">
        <v>73</v>
      </c>
      <c r="D68" s="11">
        <v>0.028680555555555553</v>
      </c>
      <c r="E68" s="18">
        <f>IF(D68&gt;0,D68,9999)</f>
        <v>0.028680555555555553</v>
      </c>
      <c r="F68" s="14" t="s">
        <v>129</v>
      </c>
      <c r="G68" s="4" t="s">
        <v>192</v>
      </c>
      <c r="H68" s="3">
        <v>74</v>
      </c>
      <c r="I68" s="18">
        <f>IF(M68-D68&gt;0,M68-D68,"")</f>
        <v>0.029594907407407414</v>
      </c>
      <c r="J68" s="18">
        <f>IF(I68&gt;0,I68,9999)</f>
        <v>0.029594907407407414</v>
      </c>
      <c r="L68" s="18">
        <f>IF(M68=0,99,M68)</f>
        <v>0.058275462962962966</v>
      </c>
      <c r="M68" s="11">
        <v>0.058275462962962966</v>
      </c>
    </row>
    <row r="69" spans="1:13" ht="12">
      <c r="A69" s="9" t="s">
        <v>47</v>
      </c>
      <c r="B69" s="4" t="s">
        <v>193</v>
      </c>
      <c r="C69" s="3">
        <v>13</v>
      </c>
      <c r="D69" s="11">
        <v>0.03173611111111111</v>
      </c>
      <c r="E69" s="18">
        <f>IF(D69&gt;0,D69,9999)</f>
        <v>0.03173611111111111</v>
      </c>
      <c r="F69" s="14" t="s">
        <v>48</v>
      </c>
      <c r="G69" s="4" t="s">
        <v>194</v>
      </c>
      <c r="H69" s="3">
        <v>14</v>
      </c>
      <c r="I69" s="18">
        <f>IF(M69-D69&gt;0,M69-D69,"")</f>
        <v>0.03283564814814815</v>
      </c>
      <c r="J69" s="18">
        <f>IF(I69&gt;0,I69,9999)</f>
        <v>0.03283564814814815</v>
      </c>
      <c r="L69" s="18">
        <f>IF(M69=0,99,M69)</f>
        <v>0.06457175925925926</v>
      </c>
      <c r="M69" s="11">
        <v>0.06457175925925926</v>
      </c>
    </row>
    <row r="70" spans="1:13" ht="12">
      <c r="A70" s="9" t="s">
        <v>162</v>
      </c>
      <c r="B70" s="4" t="s">
        <v>195</v>
      </c>
      <c r="C70" s="3">
        <v>129</v>
      </c>
      <c r="D70" s="11">
        <v>0.0265625</v>
      </c>
      <c r="E70" s="18">
        <f>IF(D70&gt;0,D70,9999)</f>
        <v>0.0265625</v>
      </c>
      <c r="F70" s="14" t="s">
        <v>175</v>
      </c>
      <c r="G70" s="4" t="s">
        <v>196</v>
      </c>
      <c r="H70" s="3">
        <v>130</v>
      </c>
      <c r="I70" s="18">
        <f>IF(M70-D70&gt;0,M70-D70,"")</f>
        <v>0.03986111111111111</v>
      </c>
      <c r="J70" s="18">
        <f>IF(I70&gt;0,I70,9999)</f>
        <v>0.03986111111111111</v>
      </c>
      <c r="L70" s="18">
        <f>IF(M70=0,99,M70)</f>
        <v>0.06642361111111111</v>
      </c>
      <c r="M70" s="11">
        <v>0.06642361111111111</v>
      </c>
    </row>
    <row r="71" spans="1:13" ht="12">
      <c r="A71" s="70"/>
      <c r="B71" s="70"/>
      <c r="C71" s="71"/>
      <c r="D71" s="72"/>
      <c r="E71" s="73">
        <f>IF(D71&gt;0,D71,9999)</f>
        <v>9999</v>
      </c>
      <c r="F71" s="74"/>
      <c r="G71" s="70"/>
      <c r="H71" s="71"/>
      <c r="I71" s="73">
        <f>IF(M71-D71&gt;0,M71-D71,"")</f>
      </c>
      <c r="J71" s="73">
        <f>IF(I71&gt;0,I71,9999)</f>
      </c>
      <c r="K71" s="75"/>
      <c r="L71" s="73">
        <f>IF(M71=0,99,M71)</f>
        <v>99</v>
      </c>
      <c r="M71" s="72"/>
    </row>
    <row r="72" spans="5:12" ht="12">
      <c r="E72" s="18">
        <f>IF(D72&gt;0,D72,9999)</f>
        <v>9999</v>
      </c>
      <c r="I72" s="18">
        <f>IF(M72-D72&gt;0,M72-D72,"")</f>
      </c>
      <c r="J72" s="18">
        <f>IF(I72&gt;0,I72,9999)</f>
      </c>
      <c r="L72" s="18">
        <f>IF(M72=0,99,M72)</f>
        <v>99</v>
      </c>
    </row>
    <row r="73" spans="5:12" ht="12">
      <c r="E73" s="18">
        <f>IF(D73&gt;0,D73,9999)</f>
        <v>9999</v>
      </c>
      <c r="I73" s="18">
        <f>IF(M73-D73&gt;0,M73-D73,"")</f>
      </c>
      <c r="J73" s="18">
        <f>IF(I73&gt;0,I73,9999)</f>
      </c>
      <c r="L73" s="18">
        <f>IF(M73=0,99,M73)</f>
        <v>99</v>
      </c>
    </row>
    <row r="74" spans="5:12" ht="12">
      <c r="E74" s="18">
        <f>IF(D74&gt;0,D74,9999)</f>
        <v>9999</v>
      </c>
      <c r="I74" s="18">
        <f>IF(M74-D74&gt;0,M74-D74,"")</f>
      </c>
      <c r="J74" s="18">
        <f>IF(I74&gt;0,I74,9999)</f>
      </c>
      <c r="L74" s="18">
        <f>IF(M74=0,99,M74)</f>
        <v>99</v>
      </c>
    </row>
    <row r="75" spans="5:12" ht="12">
      <c r="E75" s="18">
        <f>IF(D75&gt;0,D75,9999)</f>
        <v>9999</v>
      </c>
      <c r="I75" s="18">
        <f>IF(M75-D75&gt;0,M75-D75,"")</f>
      </c>
      <c r="J75" s="18">
        <f>IF(I75&gt;0,I75,9999)</f>
      </c>
      <c r="L75" s="18">
        <f>IF(M75=0,99,M75)</f>
        <v>99</v>
      </c>
    </row>
    <row r="76" spans="5:12" ht="12">
      <c r="E76" s="18">
        <f>IF(D76&gt;0,D76,9999)</f>
        <v>9999</v>
      </c>
      <c r="I76" s="18">
        <f>IF(M76-D76&gt;0,M76-D76,"")</f>
      </c>
      <c r="J76" s="18">
        <f>IF(I76&gt;0,I76,9999)</f>
      </c>
      <c r="L76" s="18">
        <f>IF(M76=0,99,M76)</f>
        <v>99</v>
      </c>
    </row>
    <row r="77" spans="5:12" ht="12">
      <c r="E77" s="18">
        <f>IF(D77&gt;0,D77,9999)</f>
        <v>9999</v>
      </c>
      <c r="I77" s="18">
        <f>IF(M77-D77&gt;0,M77-D77,"")</f>
      </c>
      <c r="J77" s="18">
        <f>IF(I77&gt;0,I77,9999)</f>
      </c>
      <c r="L77" s="18">
        <f>IF(M77=0,99,M77)</f>
        <v>99</v>
      </c>
    </row>
    <row r="78" spans="5:12" ht="12">
      <c r="E78" s="18">
        <f>IF(D78&gt;0,D78,9999)</f>
        <v>9999</v>
      </c>
      <c r="I78" s="18">
        <f>IF(M78-D78&gt;0,M78-D78,"")</f>
      </c>
      <c r="J78" s="18">
        <f>IF(I78&gt;0,I78,9999)</f>
      </c>
      <c r="L78" s="18">
        <f>IF(M78=0,99,M78)</f>
        <v>99</v>
      </c>
    </row>
    <row r="79" spans="5:12" ht="12">
      <c r="E79" s="18">
        <f>IF(D79&gt;0,D79,9999)</f>
        <v>9999</v>
      </c>
      <c r="I79" s="18">
        <f>IF(M79-D79&gt;0,M79-D79,"")</f>
      </c>
      <c r="J79" s="18">
        <f>IF(I79&gt;0,I79,9999)</f>
      </c>
      <c r="L79" s="18">
        <f>IF(M79=0,99,M79)</f>
        <v>99</v>
      </c>
    </row>
    <row r="80" spans="1:12" ht="12">
      <c r="A80" s="65"/>
      <c r="B80" s="65"/>
      <c r="E80" s="18">
        <f>IF(D80&gt;0,D80,9999)</f>
        <v>9999</v>
      </c>
      <c r="F80" s="68"/>
      <c r="G80" s="65"/>
      <c r="I80" s="18">
        <f>IF(M80-D80&gt;0,M80-D80,"")</f>
      </c>
      <c r="J80" s="18">
        <f>IF(I80&gt;0,I80,9999)</f>
      </c>
      <c r="L80" s="18">
        <f>IF(M80=0,99,M80)</f>
        <v>99</v>
      </c>
    </row>
    <row r="81" spans="2:12" ht="12">
      <c r="B81" s="65"/>
      <c r="E81" s="18">
        <f>IF(D81&gt;0,D81,9999)</f>
        <v>9999</v>
      </c>
      <c r="G81" s="65"/>
      <c r="I81" s="18">
        <f>IF(M81-D81&gt;0,M81-D81,"")</f>
      </c>
      <c r="J81" s="18">
        <f>IF(I81&gt;0,I81,9999)</f>
      </c>
      <c r="L81" s="18">
        <f>IF(M81=0,99,M81)</f>
        <v>99</v>
      </c>
    </row>
    <row r="82" spans="5:12" ht="12">
      <c r="E82" s="18">
        <f>IF(D82&gt;0,D82,9999)</f>
        <v>9999</v>
      </c>
      <c r="G82" s="65"/>
      <c r="I82" s="18">
        <f>IF(M82-D82&gt;0,M82-D82,"")</f>
      </c>
      <c r="J82" s="18">
        <f>IF(I82&gt;0,I82,9999)</f>
      </c>
      <c r="L82" s="18">
        <f>IF(M82=0,99,M82)</f>
        <v>99</v>
      </c>
    </row>
    <row r="83" spans="1:12" ht="12">
      <c r="A83" s="65"/>
      <c r="B83" s="65"/>
      <c r="E83" s="18">
        <f>IF(D83&gt;0,D83,9999)</f>
        <v>9999</v>
      </c>
      <c r="F83" s="68"/>
      <c r="G83" s="65"/>
      <c r="I83" s="18">
        <f>IF(M83-D83&gt;0,M83-D83,"")</f>
      </c>
      <c r="J83" s="18">
        <f>IF(I83&gt;0,I83,9999)</f>
      </c>
      <c r="L83" s="18">
        <f>IF(M83=0,99,M83)</f>
        <v>99</v>
      </c>
    </row>
    <row r="84" spans="5:12" ht="12">
      <c r="E84" s="18">
        <f>IF(D84&gt;0,D84,9999)</f>
        <v>9999</v>
      </c>
      <c r="I84" s="18">
        <f>IF(M84-D84&gt;0,M84-D84,"")</f>
      </c>
      <c r="J84" s="18">
        <f>IF(I84&gt;0,I84,9999)</f>
      </c>
      <c r="L84" s="18">
        <f>IF(M84=0,99,M84)</f>
        <v>99</v>
      </c>
    </row>
    <row r="85" spans="2:12" ht="12">
      <c r="B85" s="65"/>
      <c r="E85" s="18">
        <f>IF(D85&gt;0,D85,9999)</f>
        <v>9999</v>
      </c>
      <c r="G85" s="65"/>
      <c r="I85" s="18">
        <f>IF(M85-D85&gt;0,M85-D85,"")</f>
      </c>
      <c r="J85" s="18">
        <f>IF(I85&gt;0,I85,9999)</f>
      </c>
      <c r="L85" s="18">
        <f>IF(M85=0,99,M85)</f>
        <v>99</v>
      </c>
    </row>
    <row r="86" spans="3:12" ht="12">
      <c r="C86" s="4"/>
      <c r="H86" s="4"/>
      <c r="I86" s="18">
        <f>IF(M86-D86&gt;0,M86-D86,"")</f>
      </c>
      <c r="J86" s="18">
        <f>IF(I86&gt;0,I86,9999)</f>
      </c>
      <c r="L86" s="18"/>
    </row>
    <row r="87" spans="3:12" ht="12">
      <c r="C87" s="4"/>
      <c r="H87" s="4"/>
      <c r="I87" s="18">
        <f>IF(M87-D87&gt;0,M87-D87,"")</f>
      </c>
      <c r="J87" s="18">
        <f>IF(I87&gt;0,I87,9999)</f>
      </c>
      <c r="L87" s="18"/>
    </row>
    <row r="88" spans="8:12" ht="12">
      <c r="H88" s="4"/>
      <c r="I88" s="18">
        <f>IF(M88-D88&gt;0,M88-D88,"")</f>
      </c>
      <c r="J88" s="18">
        <f>IF(I88&gt;0,I88,9999)</f>
      </c>
      <c r="L88" s="18"/>
    </row>
    <row r="89" spans="9:12" ht="12">
      <c r="I89" s="18">
        <f>IF(M89-D89&gt;0,M89-D89,"")</f>
      </c>
      <c r="J89" s="18">
        <f>IF(I89&gt;0,I89,9999)</f>
      </c>
      <c r="L89" s="18"/>
    </row>
    <row r="90" spans="9:12" ht="12">
      <c r="I90" s="18">
        <f>IF(M90-D90&gt;0,M90-D90,"")</f>
      </c>
      <c r="J90" s="18">
        <f>IF(I90&gt;0,I90,9999)</f>
      </c>
      <c r="L90" s="18"/>
    </row>
    <row r="91" spans="9:12" ht="12">
      <c r="I91" s="18">
        <f>IF(M91-D91&gt;0,M91-D91,"")</f>
      </c>
      <c r="J91" s="18">
        <f>IF(I91&gt;0,I91,9999)</f>
      </c>
      <c r="L91" s="18"/>
    </row>
    <row r="92" spans="9:12" ht="12">
      <c r="I92" s="18">
        <f>IF(M92-D92&gt;0,M92-D92,"")</f>
      </c>
      <c r="J92" s="18">
        <f>IF(I92&gt;0,I92,9999)</f>
      </c>
      <c r="L92" s="18"/>
    </row>
    <row r="93" spans="9:12" ht="12">
      <c r="I93" s="18">
        <f>IF(M93-D93&gt;0,M93-D93,"")</f>
      </c>
      <c r="J93" s="18">
        <f>IF(I93&gt;0,I93,9999)</f>
      </c>
      <c r="L93" s="18"/>
    </row>
    <row r="94" spans="1:12" ht="12">
      <c r="A94" s="4" t="s">
        <v>1</v>
      </c>
      <c r="B94" s="4" t="s">
        <v>1</v>
      </c>
      <c r="C94" s="5" t="s">
        <v>1</v>
      </c>
      <c r="F94" s="14" t="s">
        <v>1</v>
      </c>
      <c r="G94" s="4" t="s">
        <v>1</v>
      </c>
      <c r="H94" s="5" t="s">
        <v>1</v>
      </c>
      <c r="I94" s="18">
        <f>IF(M94-D94&gt;0,M94-D94,"")</f>
      </c>
      <c r="J94" s="18">
        <f>IF(I94&gt;0,I94,9999)</f>
      </c>
      <c r="L94" s="18"/>
    </row>
    <row r="95" spans="1:12" ht="12">
      <c r="A95" s="4" t="s">
        <v>1</v>
      </c>
      <c r="B95" s="4" t="s">
        <v>1</v>
      </c>
      <c r="C95" s="5" t="s">
        <v>1</v>
      </c>
      <c r="F95" s="14" t="s">
        <v>1</v>
      </c>
      <c r="G95" s="4" t="s">
        <v>1</v>
      </c>
      <c r="H95" s="5" t="s">
        <v>1</v>
      </c>
      <c r="I95" s="18">
        <f>IF(M95-D95&gt;0,M95-D95,"")</f>
      </c>
      <c r="J95" s="18">
        <f>IF(I95&gt;0,I95,9999)</f>
      </c>
      <c r="L95" s="18"/>
    </row>
  </sheetData>
  <sheetProtection/>
  <printOptions horizontalCentered="1"/>
  <pageMargins left="0.15748031496063" right="0.196850393700787" top="0.47244094488189" bottom="0.511811023622047" header="0.196850393700787" footer="0.196850393700787"/>
  <pageSetup horizontalDpi="300" verticalDpi="300" orientation="portrait" paperSize="9" r:id="rId1"/>
  <headerFooter alignWithMargins="0">
    <oddHeader xml:space="preserve">&amp;C40ª  STAFFETTA          BUEGGIO  &amp;D       ELENCO ISCRITTI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G100"/>
  <sheetViews>
    <sheetView workbookViewId="0" topLeftCell="A16">
      <selection activeCell="C32" sqref="C32"/>
    </sheetView>
  </sheetViews>
  <sheetFormatPr defaultColWidth="9.140625" defaultRowHeight="12.75"/>
  <cols>
    <col min="1" max="1" width="4.140625" style="61" customWidth="1"/>
    <col min="2" max="2" width="20.8515625" style="27" customWidth="1"/>
    <col min="3" max="3" width="19.140625" style="27" customWidth="1"/>
    <col min="4" max="4" width="12.140625" style="27" customWidth="1"/>
    <col min="5" max="5" width="12.421875" style="38" customWidth="1"/>
    <col min="6" max="6" width="9.140625" style="61" hidden="1" customWidth="1"/>
    <col min="7" max="7" width="10.57421875" style="27" customWidth="1"/>
    <col min="8" max="8" width="8.7109375" style="27" customWidth="1"/>
    <col min="9" max="16384" width="9.140625" style="27" customWidth="1"/>
  </cols>
  <sheetData>
    <row r="1" spans="1:6" ht="11.25" customHeight="1" thickBot="1">
      <c r="A1" s="23"/>
      <c r="B1" s="24" t="s">
        <v>15</v>
      </c>
      <c r="C1" s="25" t="s">
        <v>16</v>
      </c>
      <c r="D1" s="26" t="s">
        <v>17</v>
      </c>
      <c r="E1" s="26" t="s">
        <v>18</v>
      </c>
      <c r="F1" s="62" t="s">
        <v>6</v>
      </c>
    </row>
    <row r="2" spans="1:6" ht="11.25" customHeight="1">
      <c r="A2" s="81">
        <v>1</v>
      </c>
      <c r="B2" s="6" t="s">
        <v>143</v>
      </c>
      <c r="C2" s="69" t="s">
        <v>144</v>
      </c>
      <c r="D2" s="7">
        <v>85</v>
      </c>
      <c r="E2" s="8">
        <v>0.01480324074074074</v>
      </c>
      <c r="F2" s="63">
        <f>IF(E2&gt;0,E2,9999)</f>
        <v>0.01480324074074074</v>
      </c>
    </row>
    <row r="3" spans="1:6" ht="11.25" customHeight="1">
      <c r="A3" s="44">
        <f>IF(B3&lt;&gt;"",A2+1,"")</f>
        <v>2</v>
      </c>
      <c r="B3" s="9" t="s">
        <v>110</v>
      </c>
      <c r="C3" s="10" t="s">
        <v>44</v>
      </c>
      <c r="D3" s="3">
        <v>57</v>
      </c>
      <c r="E3" s="11">
        <v>0.016516203703703703</v>
      </c>
      <c r="F3" s="63">
        <f>IF(E3&gt;0,E3,9999)</f>
        <v>0.016516203703703703</v>
      </c>
    </row>
    <row r="4" spans="1:6" ht="11.25" customHeight="1">
      <c r="A4" s="44">
        <f aca="true" t="shared" si="0" ref="A4:A19">IF(B4&lt;&gt;"",A3+1,"")</f>
        <v>3</v>
      </c>
      <c r="B4" s="9" t="s">
        <v>145</v>
      </c>
      <c r="C4" s="10" t="s">
        <v>82</v>
      </c>
      <c r="D4" s="3">
        <v>87</v>
      </c>
      <c r="E4" s="11">
        <v>0.016631944444444446</v>
      </c>
      <c r="F4" s="63">
        <f>IF(E4&gt;0,E4,9999)</f>
        <v>0.016631944444444446</v>
      </c>
    </row>
    <row r="5" spans="1:6" ht="11.25" customHeight="1">
      <c r="A5" s="44">
        <f t="shared" si="0"/>
        <v>4</v>
      </c>
      <c r="B5" s="9" t="s">
        <v>124</v>
      </c>
      <c r="C5" s="10" t="s">
        <v>125</v>
      </c>
      <c r="D5" s="3">
        <v>71</v>
      </c>
      <c r="E5" s="11">
        <v>0.01695601851851852</v>
      </c>
      <c r="F5" s="63">
        <f>IF(E5&gt;0,E5,9999)</f>
        <v>0.01695601851851852</v>
      </c>
    </row>
    <row r="6" spans="1:6" ht="11.25" customHeight="1">
      <c r="A6" s="44">
        <f t="shared" si="0"/>
        <v>5</v>
      </c>
      <c r="B6" s="9" t="s">
        <v>49</v>
      </c>
      <c r="C6" s="10" t="s">
        <v>25</v>
      </c>
      <c r="D6" s="3">
        <v>15</v>
      </c>
      <c r="E6" s="11">
        <v>0.017175925925925924</v>
      </c>
      <c r="F6" s="63">
        <f aca="true" t="shared" si="1" ref="F6:F21">IF(E6&gt;0,E6,9999)</f>
        <v>0.017175925925925924</v>
      </c>
    </row>
    <row r="7" spans="1:6" ht="11.25" customHeight="1">
      <c r="A7" s="44">
        <f t="shared" si="0"/>
        <v>6</v>
      </c>
      <c r="B7" s="9" t="s">
        <v>152</v>
      </c>
      <c r="C7" s="10" t="s">
        <v>153</v>
      </c>
      <c r="D7" s="3">
        <v>95</v>
      </c>
      <c r="E7" s="11">
        <v>0.017314814814814814</v>
      </c>
      <c r="F7" s="63">
        <f t="shared" si="1"/>
        <v>0.017314814814814814</v>
      </c>
    </row>
    <row r="8" spans="1:6" ht="11.25" customHeight="1">
      <c r="A8" s="44">
        <f t="shared" si="0"/>
        <v>7</v>
      </c>
      <c r="B8" s="9" t="s">
        <v>37</v>
      </c>
      <c r="C8" s="10" t="s">
        <v>38</v>
      </c>
      <c r="D8" s="3">
        <v>7</v>
      </c>
      <c r="E8" s="11">
        <v>0.017511574074074072</v>
      </c>
      <c r="F8" s="63">
        <f t="shared" si="1"/>
        <v>0.017511574074074072</v>
      </c>
    </row>
    <row r="9" spans="1:6" ht="11.25" customHeight="1">
      <c r="A9" s="44">
        <f t="shared" si="0"/>
        <v>8</v>
      </c>
      <c r="B9" s="9" t="s">
        <v>29</v>
      </c>
      <c r="C9" s="10" t="s">
        <v>57</v>
      </c>
      <c r="D9" s="3">
        <v>19</v>
      </c>
      <c r="E9" s="11">
        <v>0.01752314814814815</v>
      </c>
      <c r="F9" s="63">
        <f t="shared" si="1"/>
        <v>0.01752314814814815</v>
      </c>
    </row>
    <row r="10" spans="1:6" ht="11.25" customHeight="1">
      <c r="A10" s="44">
        <f t="shared" si="0"/>
        <v>9</v>
      </c>
      <c r="B10" s="9" t="s">
        <v>63</v>
      </c>
      <c r="C10" s="10" t="s">
        <v>64</v>
      </c>
      <c r="D10" s="3">
        <v>23</v>
      </c>
      <c r="E10" s="11">
        <v>0.017604166666666667</v>
      </c>
      <c r="F10" s="63">
        <f t="shared" si="1"/>
        <v>0.017604166666666667</v>
      </c>
    </row>
    <row r="11" spans="1:6" ht="11.25" customHeight="1">
      <c r="A11" s="44">
        <f t="shared" si="0"/>
        <v>10</v>
      </c>
      <c r="B11" s="9" t="s">
        <v>29</v>
      </c>
      <c r="C11" s="10" t="s">
        <v>30</v>
      </c>
      <c r="D11" s="3">
        <v>3</v>
      </c>
      <c r="E11" s="11">
        <v>0.01761574074074074</v>
      </c>
      <c r="F11" s="63">
        <f t="shared" si="1"/>
        <v>0.01761574074074074</v>
      </c>
    </row>
    <row r="12" spans="1:6" ht="11.25" customHeight="1">
      <c r="A12" s="44">
        <f t="shared" si="0"/>
        <v>11</v>
      </c>
      <c r="B12" s="9" t="s">
        <v>52</v>
      </c>
      <c r="C12" s="10" t="s">
        <v>54</v>
      </c>
      <c r="D12" s="3">
        <v>17</v>
      </c>
      <c r="E12" s="11">
        <v>0.017685185185185182</v>
      </c>
      <c r="F12" s="63">
        <f t="shared" si="1"/>
        <v>0.017685185185185182</v>
      </c>
    </row>
    <row r="13" spans="1:6" ht="11.25" customHeight="1">
      <c r="A13" s="44">
        <f t="shared" si="0"/>
        <v>12</v>
      </c>
      <c r="B13" s="9" t="s">
        <v>149</v>
      </c>
      <c r="C13" s="10" t="s">
        <v>80</v>
      </c>
      <c r="D13" s="3">
        <v>91</v>
      </c>
      <c r="E13" s="11">
        <v>0.0178125</v>
      </c>
      <c r="F13" s="63">
        <f t="shared" si="1"/>
        <v>0.0178125</v>
      </c>
    </row>
    <row r="14" spans="1:6" ht="11.25" customHeight="1">
      <c r="A14" s="44">
        <f t="shared" si="0"/>
        <v>13</v>
      </c>
      <c r="B14" s="9" t="s">
        <v>60</v>
      </c>
      <c r="C14" s="10" t="s">
        <v>61</v>
      </c>
      <c r="D14" s="3">
        <v>21</v>
      </c>
      <c r="E14" s="11">
        <v>0.018217592592592594</v>
      </c>
      <c r="F14" s="63">
        <f t="shared" si="1"/>
        <v>0.018217592592592594</v>
      </c>
    </row>
    <row r="15" spans="1:6" ht="11.25" customHeight="1">
      <c r="A15" s="44">
        <f t="shared" si="0"/>
        <v>14</v>
      </c>
      <c r="B15" s="9" t="s">
        <v>169</v>
      </c>
      <c r="C15" s="10" t="s">
        <v>92</v>
      </c>
      <c r="D15" s="3">
        <v>119</v>
      </c>
      <c r="E15" s="11">
        <v>0.018368055555555554</v>
      </c>
      <c r="F15" s="63">
        <f t="shared" si="1"/>
        <v>0.018368055555555554</v>
      </c>
    </row>
    <row r="16" spans="1:6" ht="11.25" customHeight="1">
      <c r="A16" s="44">
        <f t="shared" si="0"/>
        <v>15</v>
      </c>
      <c r="B16" s="9" t="s">
        <v>155</v>
      </c>
      <c r="C16" s="10" t="s">
        <v>125</v>
      </c>
      <c r="D16" s="3">
        <v>103</v>
      </c>
      <c r="E16" s="11">
        <v>0.01880787037037037</v>
      </c>
      <c r="F16" s="63">
        <f t="shared" si="1"/>
        <v>0.01880787037037037</v>
      </c>
    </row>
    <row r="17" spans="1:6" ht="11.25" customHeight="1">
      <c r="A17" s="44">
        <f t="shared" si="0"/>
        <v>16</v>
      </c>
      <c r="B17" s="9" t="s">
        <v>112</v>
      </c>
      <c r="C17" s="10" t="s">
        <v>61</v>
      </c>
      <c r="D17" s="3">
        <v>59</v>
      </c>
      <c r="E17" s="11">
        <v>0.019085648148148147</v>
      </c>
      <c r="F17" s="63">
        <f t="shared" si="1"/>
        <v>0.019085648148148147</v>
      </c>
    </row>
    <row r="18" spans="1:6" ht="11.25" customHeight="1">
      <c r="A18" s="44">
        <f t="shared" si="0"/>
        <v>17</v>
      </c>
      <c r="B18" s="9" t="s">
        <v>67</v>
      </c>
      <c r="C18" s="10" t="s">
        <v>68</v>
      </c>
      <c r="D18" s="3">
        <v>25</v>
      </c>
      <c r="E18" s="11">
        <v>0.019108796296296294</v>
      </c>
      <c r="F18" s="63">
        <f t="shared" si="1"/>
        <v>0.019108796296296294</v>
      </c>
    </row>
    <row r="19" spans="1:6" ht="11.25" customHeight="1">
      <c r="A19" s="44">
        <f t="shared" si="0"/>
        <v>18</v>
      </c>
      <c r="B19" s="9" t="s">
        <v>155</v>
      </c>
      <c r="C19" s="10" t="s">
        <v>40</v>
      </c>
      <c r="D19" s="3">
        <v>115</v>
      </c>
      <c r="E19" s="11">
        <v>0.019247685185185184</v>
      </c>
      <c r="F19" s="63">
        <f t="shared" si="1"/>
        <v>0.019247685185185184</v>
      </c>
    </row>
    <row r="20" spans="1:6" ht="11.25" customHeight="1">
      <c r="A20" s="44">
        <f aca="true" t="shared" si="2" ref="A20:A35">IF(B20&lt;&gt;"",A19+1,"")</f>
        <v>19</v>
      </c>
      <c r="B20" s="9" t="s">
        <v>158</v>
      </c>
      <c r="C20" s="10" t="s">
        <v>159</v>
      </c>
      <c r="D20" s="3">
        <v>101</v>
      </c>
      <c r="E20" s="11">
        <v>0.01931712962962963</v>
      </c>
      <c r="F20" s="63">
        <f t="shared" si="1"/>
        <v>0.01931712962962963</v>
      </c>
    </row>
    <row r="21" spans="1:6" ht="11.25" customHeight="1">
      <c r="A21" s="44">
        <f t="shared" si="2"/>
        <v>20</v>
      </c>
      <c r="B21" s="9" t="s">
        <v>24</v>
      </c>
      <c r="C21" s="10" t="s">
        <v>26</v>
      </c>
      <c r="D21" s="3">
        <v>1</v>
      </c>
      <c r="E21" s="11">
        <v>0.01934027777777778</v>
      </c>
      <c r="F21" s="63">
        <f t="shared" si="1"/>
        <v>0.01934027777777778</v>
      </c>
    </row>
    <row r="22" spans="1:6" ht="11.25" customHeight="1">
      <c r="A22" s="44">
        <f t="shared" si="2"/>
        <v>21</v>
      </c>
      <c r="B22" s="9" t="s">
        <v>88</v>
      </c>
      <c r="C22" s="10" t="s">
        <v>89</v>
      </c>
      <c r="D22" s="3">
        <v>37</v>
      </c>
      <c r="E22" s="11">
        <v>0.01943287037037037</v>
      </c>
      <c r="F22" s="63">
        <f aca="true" t="shared" si="3" ref="F22:F37">IF(E22&gt;0,E22,9999)</f>
        <v>0.01943287037037037</v>
      </c>
    </row>
    <row r="23" spans="1:6" ht="11.25" customHeight="1">
      <c r="A23" s="44">
        <f t="shared" si="2"/>
        <v>22</v>
      </c>
      <c r="B23" s="9" t="s">
        <v>100</v>
      </c>
      <c r="C23" s="10" t="s">
        <v>80</v>
      </c>
      <c r="D23" s="3">
        <v>67</v>
      </c>
      <c r="E23" s="11">
        <v>0.01945601851851852</v>
      </c>
      <c r="F23" s="63">
        <f t="shared" si="3"/>
        <v>0.01945601851851852</v>
      </c>
    </row>
    <row r="24" spans="1:6" ht="11.25" customHeight="1">
      <c r="A24" s="44">
        <f t="shared" si="2"/>
        <v>23</v>
      </c>
      <c r="B24" s="9" t="s">
        <v>157</v>
      </c>
      <c r="C24" s="10" t="s">
        <v>103</v>
      </c>
      <c r="D24" s="3">
        <v>99</v>
      </c>
      <c r="E24" s="11">
        <v>0.019467592592592595</v>
      </c>
      <c r="F24" s="63">
        <f t="shared" si="3"/>
        <v>0.019467592592592595</v>
      </c>
    </row>
    <row r="25" spans="1:6" ht="11.25" customHeight="1">
      <c r="A25" s="44">
        <f t="shared" si="2"/>
        <v>24</v>
      </c>
      <c r="B25" s="9" t="s">
        <v>178</v>
      </c>
      <c r="C25" s="10" t="s">
        <v>179</v>
      </c>
      <c r="D25" s="3">
        <v>133</v>
      </c>
      <c r="E25" s="11">
        <v>0.01951388888888889</v>
      </c>
      <c r="F25" s="63">
        <f t="shared" si="3"/>
        <v>0.01951388888888889</v>
      </c>
    </row>
    <row r="26" spans="1:6" ht="11.25" customHeight="1">
      <c r="A26" s="44">
        <f t="shared" si="2"/>
        <v>25</v>
      </c>
      <c r="B26" s="9" t="s">
        <v>91</v>
      </c>
      <c r="C26" s="10" t="s">
        <v>161</v>
      </c>
      <c r="D26" s="3">
        <v>105</v>
      </c>
      <c r="E26" s="11">
        <v>0.02017361111111111</v>
      </c>
      <c r="F26" s="63">
        <f t="shared" si="3"/>
        <v>0.02017361111111111</v>
      </c>
    </row>
    <row r="27" spans="1:6" ht="11.25" customHeight="1">
      <c r="A27" s="44">
        <f t="shared" si="2"/>
        <v>26</v>
      </c>
      <c r="B27" s="9" t="s">
        <v>98</v>
      </c>
      <c r="C27" s="10" t="s">
        <v>99</v>
      </c>
      <c r="D27" s="3">
        <v>47</v>
      </c>
      <c r="E27" s="11">
        <v>0.020243055555555552</v>
      </c>
      <c r="F27" s="63">
        <f t="shared" si="3"/>
        <v>0.020243055555555552</v>
      </c>
    </row>
    <row r="28" spans="1:6" ht="11.25" customHeight="1">
      <c r="A28" s="44">
        <f t="shared" si="2"/>
        <v>27</v>
      </c>
      <c r="B28" s="9" t="s">
        <v>170</v>
      </c>
      <c r="C28" s="10" t="s">
        <v>167</v>
      </c>
      <c r="D28" s="3">
        <v>121</v>
      </c>
      <c r="E28" s="11">
        <v>0.020578703703703703</v>
      </c>
      <c r="F28" s="63">
        <f t="shared" si="3"/>
        <v>0.020578703703703703</v>
      </c>
    </row>
    <row r="29" spans="1:6" ht="11.25" customHeight="1">
      <c r="A29" s="44">
        <f t="shared" si="2"/>
        <v>28</v>
      </c>
      <c r="B29" s="9" t="s">
        <v>94</v>
      </c>
      <c r="C29" s="10" t="s">
        <v>95</v>
      </c>
      <c r="D29" s="3">
        <v>43</v>
      </c>
      <c r="E29" s="11">
        <v>0.020682870370370372</v>
      </c>
      <c r="F29" s="63">
        <f t="shared" si="3"/>
        <v>0.020682870370370372</v>
      </c>
    </row>
    <row r="30" spans="1:6" ht="11.25" customHeight="1">
      <c r="A30" s="44">
        <f t="shared" si="2"/>
        <v>29</v>
      </c>
      <c r="B30" s="9" t="s">
        <v>45</v>
      </c>
      <c r="C30" s="10" t="s">
        <v>102</v>
      </c>
      <c r="D30" s="3">
        <v>49</v>
      </c>
      <c r="E30" s="11">
        <v>0.020810185185185185</v>
      </c>
      <c r="F30" s="63">
        <f t="shared" si="3"/>
        <v>0.020810185185185185</v>
      </c>
    </row>
    <row r="31" spans="1:6" ht="11.25" customHeight="1">
      <c r="A31" s="44">
        <f t="shared" si="2"/>
        <v>30</v>
      </c>
      <c r="B31" s="9" t="s">
        <v>33</v>
      </c>
      <c r="C31" s="10" t="s">
        <v>34</v>
      </c>
      <c r="D31" s="3">
        <v>5</v>
      </c>
      <c r="E31" s="11">
        <v>0.021006944444444443</v>
      </c>
      <c r="F31" s="63">
        <f t="shared" si="3"/>
        <v>0.021006944444444443</v>
      </c>
    </row>
    <row r="32" spans="1:6" ht="11.25" customHeight="1">
      <c r="A32" s="44">
        <f t="shared" si="2"/>
        <v>31</v>
      </c>
      <c r="B32" s="9" t="s">
        <v>168</v>
      </c>
      <c r="C32" s="10" t="s">
        <v>89</v>
      </c>
      <c r="D32" s="3">
        <v>117</v>
      </c>
      <c r="E32" s="11">
        <v>0.02111111111111111</v>
      </c>
      <c r="F32" s="63">
        <f t="shared" si="3"/>
        <v>0.02111111111111111</v>
      </c>
    </row>
    <row r="33" spans="1:6" ht="11.25" customHeight="1">
      <c r="A33" s="44">
        <f t="shared" si="2"/>
        <v>32</v>
      </c>
      <c r="B33" s="9" t="s">
        <v>118</v>
      </c>
      <c r="C33" s="10" t="s">
        <v>54</v>
      </c>
      <c r="D33" s="3">
        <v>65</v>
      </c>
      <c r="E33" s="11">
        <v>0.021180555555555553</v>
      </c>
      <c r="F33" s="63">
        <f t="shared" si="3"/>
        <v>0.021180555555555553</v>
      </c>
    </row>
    <row r="34" spans="1:6" ht="11.25" customHeight="1">
      <c r="A34" s="44">
        <f t="shared" si="2"/>
        <v>33</v>
      </c>
      <c r="B34" s="9" t="s">
        <v>130</v>
      </c>
      <c r="C34" s="10" t="s">
        <v>131</v>
      </c>
      <c r="D34" s="3">
        <v>75</v>
      </c>
      <c r="E34" s="11">
        <v>0.021342592592592594</v>
      </c>
      <c r="F34" s="63">
        <f t="shared" si="3"/>
        <v>0.021342592592592594</v>
      </c>
    </row>
    <row r="35" spans="1:6" ht="11.25" customHeight="1">
      <c r="A35" s="44">
        <f t="shared" si="2"/>
        <v>34</v>
      </c>
      <c r="B35" s="9" t="s">
        <v>52</v>
      </c>
      <c r="C35" s="10" t="s">
        <v>89</v>
      </c>
      <c r="D35" s="3">
        <v>51</v>
      </c>
      <c r="E35" s="11">
        <v>0.02148148148148148</v>
      </c>
      <c r="F35" s="63">
        <f t="shared" si="3"/>
        <v>0.02148148148148148</v>
      </c>
    </row>
    <row r="36" spans="1:6" ht="11.25" customHeight="1">
      <c r="A36" s="44">
        <f aca="true" t="shared" si="4" ref="A36:A51">IF(B36&lt;&gt;"",A35+1,"")</f>
        <v>35</v>
      </c>
      <c r="B36" s="9" t="s">
        <v>52</v>
      </c>
      <c r="C36" s="10" t="s">
        <v>150</v>
      </c>
      <c r="D36" s="3">
        <v>93</v>
      </c>
      <c r="E36" s="11">
        <v>0.0218287037037037</v>
      </c>
      <c r="F36" s="63">
        <f t="shared" si="3"/>
        <v>0.0218287037037037</v>
      </c>
    </row>
    <row r="37" spans="1:6" ht="11.25" customHeight="1">
      <c r="A37" s="44">
        <f t="shared" si="4"/>
        <v>36</v>
      </c>
      <c r="B37" s="9" t="s">
        <v>152</v>
      </c>
      <c r="C37" s="10" t="s">
        <v>34</v>
      </c>
      <c r="D37" s="3">
        <v>113</v>
      </c>
      <c r="E37" s="11">
        <v>0.021956018518518517</v>
      </c>
      <c r="F37" s="63">
        <f t="shared" si="3"/>
        <v>0.021956018518518517</v>
      </c>
    </row>
    <row r="38" spans="1:6" ht="11.25" customHeight="1">
      <c r="A38" s="44">
        <f t="shared" si="4"/>
        <v>37</v>
      </c>
      <c r="B38" s="9" t="s">
        <v>45</v>
      </c>
      <c r="C38" s="10" t="s">
        <v>28</v>
      </c>
      <c r="D38" s="3">
        <v>45</v>
      </c>
      <c r="E38" s="11">
        <v>0.022326388888888885</v>
      </c>
      <c r="F38" s="63">
        <f aca="true" t="shared" si="5" ref="F38:F53">IF(E38&gt;0,E38,9999)</f>
        <v>0.022326388888888885</v>
      </c>
    </row>
    <row r="39" spans="1:6" ht="11.25" customHeight="1">
      <c r="A39" s="44">
        <f t="shared" si="4"/>
        <v>38</v>
      </c>
      <c r="B39" s="9" t="s">
        <v>172</v>
      </c>
      <c r="C39" s="10" t="s">
        <v>89</v>
      </c>
      <c r="D39" s="3">
        <v>125</v>
      </c>
      <c r="E39" s="11">
        <v>0.022650462962962966</v>
      </c>
      <c r="F39" s="63">
        <f t="shared" si="5"/>
        <v>0.022650462962962966</v>
      </c>
    </row>
    <row r="40" spans="1:6" ht="11.25" customHeight="1">
      <c r="A40" s="44">
        <f t="shared" si="4"/>
        <v>39</v>
      </c>
      <c r="B40" s="9" t="s">
        <v>43</v>
      </c>
      <c r="C40" s="10" t="s">
        <v>44</v>
      </c>
      <c r="D40" s="3">
        <v>11</v>
      </c>
      <c r="E40" s="11">
        <v>0.022685185185185183</v>
      </c>
      <c r="F40" s="63">
        <f t="shared" si="5"/>
        <v>0.022685185185185183</v>
      </c>
    </row>
    <row r="41" spans="1:6" ht="11.25" customHeight="1">
      <c r="A41" s="44">
        <f t="shared" si="4"/>
        <v>40</v>
      </c>
      <c r="B41" s="9" t="s">
        <v>81</v>
      </c>
      <c r="C41" s="10" t="s">
        <v>82</v>
      </c>
      <c r="D41" s="3">
        <v>33</v>
      </c>
      <c r="E41" s="11">
        <v>0.022708333333333334</v>
      </c>
      <c r="F41" s="63">
        <f t="shared" si="5"/>
        <v>0.022708333333333334</v>
      </c>
    </row>
    <row r="42" spans="1:6" ht="11.25" customHeight="1">
      <c r="A42" s="44">
        <f t="shared" si="4"/>
        <v>41</v>
      </c>
      <c r="B42" s="9" t="s">
        <v>134</v>
      </c>
      <c r="C42" s="10" t="s">
        <v>183</v>
      </c>
      <c r="D42" s="3">
        <v>77</v>
      </c>
      <c r="E42" s="11">
        <v>0.02280092592592593</v>
      </c>
      <c r="F42" s="63">
        <f t="shared" si="5"/>
        <v>0.02280092592592593</v>
      </c>
    </row>
    <row r="43" spans="1:6" ht="11.25" customHeight="1">
      <c r="A43" s="44">
        <f t="shared" si="4"/>
        <v>42</v>
      </c>
      <c r="B43" s="9" t="s">
        <v>136</v>
      </c>
      <c r="C43" s="10" t="s">
        <v>141</v>
      </c>
      <c r="D43" s="3">
        <v>83</v>
      </c>
      <c r="E43" s="11">
        <v>0.022824074074074076</v>
      </c>
      <c r="F43" s="63">
        <f t="shared" si="5"/>
        <v>0.022824074074074076</v>
      </c>
    </row>
    <row r="44" spans="1:6" ht="11.25" customHeight="1">
      <c r="A44" s="44">
        <f t="shared" si="4"/>
        <v>43</v>
      </c>
      <c r="B44" s="9" t="s">
        <v>121</v>
      </c>
      <c r="C44" s="10" t="s">
        <v>36</v>
      </c>
      <c r="D44" s="3">
        <v>69</v>
      </c>
      <c r="E44" s="11">
        <v>0.02292824074074074</v>
      </c>
      <c r="F44" s="63">
        <f t="shared" si="5"/>
        <v>0.02292824074074074</v>
      </c>
    </row>
    <row r="45" spans="1:6" ht="11.25" customHeight="1">
      <c r="A45" s="44">
        <f t="shared" si="4"/>
        <v>44</v>
      </c>
      <c r="B45" s="9" t="s">
        <v>136</v>
      </c>
      <c r="C45" s="10" t="s">
        <v>137</v>
      </c>
      <c r="D45" s="3">
        <v>79</v>
      </c>
      <c r="E45" s="11">
        <v>0.022962962962962966</v>
      </c>
      <c r="F45" s="63">
        <f t="shared" si="5"/>
        <v>0.022962962962962966</v>
      </c>
    </row>
    <row r="46" spans="1:6" ht="11.25" customHeight="1">
      <c r="A46" s="44">
        <f t="shared" si="4"/>
        <v>45</v>
      </c>
      <c r="B46" s="9" t="s">
        <v>163</v>
      </c>
      <c r="C46" s="10" t="s">
        <v>201</v>
      </c>
      <c r="D46" s="3">
        <v>107</v>
      </c>
      <c r="E46" s="11">
        <v>0.023136574074074077</v>
      </c>
      <c r="F46" s="63">
        <f t="shared" si="5"/>
        <v>0.023136574074074077</v>
      </c>
    </row>
    <row r="47" spans="1:6" ht="11.25" customHeight="1">
      <c r="A47" s="44">
        <f t="shared" si="4"/>
        <v>46</v>
      </c>
      <c r="B47" s="9" t="s">
        <v>31</v>
      </c>
      <c r="C47" s="10" t="s">
        <v>165</v>
      </c>
      <c r="D47" s="3">
        <v>111</v>
      </c>
      <c r="E47" s="11">
        <v>0.02314814814814815</v>
      </c>
      <c r="F47" s="63">
        <f t="shared" si="5"/>
        <v>0.02314814814814815</v>
      </c>
    </row>
    <row r="48" spans="1:6" ht="11.25" customHeight="1">
      <c r="A48" s="44">
        <f t="shared" si="4"/>
        <v>47</v>
      </c>
      <c r="B48" s="9" t="s">
        <v>65</v>
      </c>
      <c r="C48" s="10" t="s">
        <v>205</v>
      </c>
      <c r="D48" s="3">
        <v>137</v>
      </c>
      <c r="E48" s="11">
        <v>0.02318287037037037</v>
      </c>
      <c r="F48" s="63">
        <f t="shared" si="5"/>
        <v>0.02318287037037037</v>
      </c>
    </row>
    <row r="49" spans="1:6" ht="11.25" customHeight="1">
      <c r="A49" s="44">
        <f t="shared" si="4"/>
        <v>48</v>
      </c>
      <c r="B49" s="9" t="s">
        <v>67</v>
      </c>
      <c r="C49" s="10" t="s">
        <v>70</v>
      </c>
      <c r="D49" s="3">
        <v>27</v>
      </c>
      <c r="E49" s="11">
        <v>0.02327546296296296</v>
      </c>
      <c r="F49" s="63">
        <f t="shared" si="5"/>
        <v>0.02327546296296296</v>
      </c>
    </row>
    <row r="50" spans="1:6" ht="11.25" customHeight="1">
      <c r="A50" s="44">
        <f t="shared" si="4"/>
        <v>49</v>
      </c>
      <c r="B50" s="9" t="s">
        <v>77</v>
      </c>
      <c r="C50" s="10" t="s">
        <v>78</v>
      </c>
      <c r="D50" s="3">
        <v>31</v>
      </c>
      <c r="E50" s="11">
        <v>0.023287037037037037</v>
      </c>
      <c r="F50" s="63">
        <f t="shared" si="5"/>
        <v>0.023287037037037037</v>
      </c>
    </row>
    <row r="51" spans="1:6" ht="11.25" customHeight="1">
      <c r="A51" s="44">
        <f t="shared" si="4"/>
        <v>50</v>
      </c>
      <c r="B51" s="9" t="s">
        <v>139</v>
      </c>
      <c r="C51" s="10" t="s">
        <v>140</v>
      </c>
      <c r="D51" s="3">
        <v>81</v>
      </c>
      <c r="E51" s="11">
        <v>0.023368055555555555</v>
      </c>
      <c r="F51" s="63">
        <f t="shared" si="5"/>
        <v>0.023368055555555555</v>
      </c>
    </row>
    <row r="52" spans="1:6" ht="11.25" customHeight="1">
      <c r="A52" s="44">
        <f aca="true" t="shared" si="6" ref="A52:A71">IF(B52&lt;&gt;"",A51+1,"")</f>
        <v>51</v>
      </c>
      <c r="B52" s="9" t="s">
        <v>162</v>
      </c>
      <c r="C52" s="10" t="s">
        <v>173</v>
      </c>
      <c r="D52" s="3">
        <v>127</v>
      </c>
      <c r="E52" s="11">
        <v>0.0234375</v>
      </c>
      <c r="F52" s="63">
        <f t="shared" si="5"/>
        <v>0.0234375</v>
      </c>
    </row>
    <row r="53" spans="1:6" ht="11.25" customHeight="1">
      <c r="A53" s="44">
        <f t="shared" si="6"/>
        <v>52</v>
      </c>
      <c r="B53" s="9" t="s">
        <v>41</v>
      </c>
      <c r="C53" s="10" t="s">
        <v>185</v>
      </c>
      <c r="D53" s="3">
        <v>9</v>
      </c>
      <c r="E53" s="11">
        <v>0.023541666666666666</v>
      </c>
      <c r="F53" s="63">
        <f t="shared" si="5"/>
        <v>0.023541666666666666</v>
      </c>
    </row>
    <row r="54" spans="1:7" ht="11.25" customHeight="1">
      <c r="A54" s="44">
        <f t="shared" si="6"/>
        <v>53</v>
      </c>
      <c r="B54" s="9" t="s">
        <v>105</v>
      </c>
      <c r="C54" s="4" t="s">
        <v>82</v>
      </c>
      <c r="D54" s="3">
        <v>53</v>
      </c>
      <c r="E54" s="12">
        <v>0.02359953703703704</v>
      </c>
      <c r="F54" s="63">
        <f aca="true" t="shared" si="7" ref="F54:F66">IF(E54&gt;0,E54,9999)</f>
        <v>0.02359953703703704</v>
      </c>
      <c r="G54" s="36"/>
    </row>
    <row r="55" spans="1:7" ht="11.25" customHeight="1">
      <c r="A55" s="44">
        <f t="shared" si="6"/>
        <v>54</v>
      </c>
      <c r="B55" s="9" t="s">
        <v>45</v>
      </c>
      <c r="C55" s="4" t="s">
        <v>93</v>
      </c>
      <c r="D55" s="3">
        <v>39</v>
      </c>
      <c r="E55" s="12">
        <v>0.023668981481481485</v>
      </c>
      <c r="F55" s="63">
        <f t="shared" si="7"/>
        <v>0.023668981481481485</v>
      </c>
      <c r="G55" s="36"/>
    </row>
    <row r="56" spans="1:7" ht="11.25" customHeight="1">
      <c r="A56" s="44">
        <f t="shared" si="6"/>
        <v>55</v>
      </c>
      <c r="B56" s="9" t="s">
        <v>155</v>
      </c>
      <c r="C56" s="4" t="s">
        <v>203</v>
      </c>
      <c r="D56" s="3">
        <v>97</v>
      </c>
      <c r="E56" s="12">
        <v>0.023680555555555555</v>
      </c>
      <c r="F56" s="63">
        <f t="shared" si="7"/>
        <v>0.023680555555555555</v>
      </c>
      <c r="G56" s="36"/>
    </row>
    <row r="57" spans="1:7" ht="11.25" customHeight="1">
      <c r="A57" s="44">
        <f t="shared" si="6"/>
        <v>56</v>
      </c>
      <c r="B57" s="9" t="s">
        <v>73</v>
      </c>
      <c r="C57" s="4" t="s">
        <v>74</v>
      </c>
      <c r="D57" s="3">
        <v>29</v>
      </c>
      <c r="E57" s="12">
        <v>0.024837962962962964</v>
      </c>
      <c r="F57" s="63">
        <f t="shared" si="7"/>
        <v>0.024837962962962964</v>
      </c>
      <c r="G57" s="36"/>
    </row>
    <row r="58" spans="1:7" ht="11.25" customHeight="1">
      <c r="A58" s="44">
        <f t="shared" si="6"/>
        <v>57</v>
      </c>
      <c r="B58" s="9" t="s">
        <v>91</v>
      </c>
      <c r="C58" s="4" t="s">
        <v>210</v>
      </c>
      <c r="D58" s="3">
        <v>109</v>
      </c>
      <c r="E58" s="12">
        <v>0.02487268518518519</v>
      </c>
      <c r="F58" s="63">
        <f t="shared" si="7"/>
        <v>0.02487268518518519</v>
      </c>
      <c r="G58" s="36"/>
    </row>
    <row r="59" spans="1:7" ht="11.25" customHeight="1">
      <c r="A59" s="44">
        <f t="shared" si="6"/>
        <v>58</v>
      </c>
      <c r="B59" s="9" t="s">
        <v>107</v>
      </c>
      <c r="C59" s="4" t="s">
        <v>209</v>
      </c>
      <c r="D59" s="3">
        <v>55</v>
      </c>
      <c r="E59" s="12">
        <v>0.02516203703703704</v>
      </c>
      <c r="F59" s="63">
        <f t="shared" si="7"/>
        <v>0.02516203703703704</v>
      </c>
      <c r="G59" s="36"/>
    </row>
    <row r="60" spans="1:7" ht="11.25" customHeight="1">
      <c r="A60" s="44">
        <f t="shared" si="6"/>
        <v>59</v>
      </c>
      <c r="B60" s="9" t="s">
        <v>85</v>
      </c>
      <c r="C60" s="4" t="s">
        <v>86</v>
      </c>
      <c r="D60" s="3">
        <v>35</v>
      </c>
      <c r="E60" s="12">
        <v>0.025914351851851855</v>
      </c>
      <c r="F60" s="63">
        <f t="shared" si="7"/>
        <v>0.025914351851851855</v>
      </c>
      <c r="G60" s="36"/>
    </row>
    <row r="61" spans="1:7" ht="11.25" customHeight="1">
      <c r="A61" s="44">
        <f t="shared" si="6"/>
        <v>60</v>
      </c>
      <c r="B61" s="9" t="s">
        <v>176</v>
      </c>
      <c r="C61" s="4" t="s">
        <v>188</v>
      </c>
      <c r="D61" s="3">
        <v>131</v>
      </c>
      <c r="E61" s="12">
        <v>0.02619212962962963</v>
      </c>
      <c r="F61" s="63">
        <f t="shared" si="7"/>
        <v>0.02619212962962963</v>
      </c>
      <c r="G61" s="36"/>
    </row>
    <row r="62" spans="1:7" ht="11.25" customHeight="1">
      <c r="A62" s="44">
        <f t="shared" si="6"/>
        <v>61</v>
      </c>
      <c r="B62" s="9" t="s">
        <v>162</v>
      </c>
      <c r="C62" s="4" t="s">
        <v>195</v>
      </c>
      <c r="D62" s="3">
        <v>129</v>
      </c>
      <c r="E62" s="12">
        <v>0.0265625</v>
      </c>
      <c r="F62" s="63">
        <f t="shared" si="7"/>
        <v>0.0265625</v>
      </c>
      <c r="G62" s="36"/>
    </row>
    <row r="63" spans="1:7" ht="11.25" customHeight="1">
      <c r="A63" s="44">
        <f t="shared" si="6"/>
        <v>62</v>
      </c>
      <c r="B63" s="9" t="s">
        <v>65</v>
      </c>
      <c r="C63" s="4" t="s">
        <v>207</v>
      </c>
      <c r="D63" s="3">
        <v>41</v>
      </c>
      <c r="E63" s="11">
        <v>0.026875</v>
      </c>
      <c r="F63" s="63">
        <f t="shared" si="7"/>
        <v>0.026875</v>
      </c>
      <c r="G63" s="36"/>
    </row>
    <row r="64" spans="1:7" ht="11.25" customHeight="1">
      <c r="A64" s="44">
        <f t="shared" si="6"/>
        <v>63</v>
      </c>
      <c r="B64" s="9" t="s">
        <v>164</v>
      </c>
      <c r="C64" s="4" t="s">
        <v>187</v>
      </c>
      <c r="D64" s="3">
        <v>89</v>
      </c>
      <c r="E64" s="11">
        <v>0.02711805555555555</v>
      </c>
      <c r="F64" s="63">
        <f t="shared" si="7"/>
        <v>0.02711805555555555</v>
      </c>
      <c r="G64" s="36"/>
    </row>
    <row r="65" spans="1:6" ht="11.25" customHeight="1">
      <c r="A65" s="44">
        <f t="shared" si="6"/>
        <v>64</v>
      </c>
      <c r="B65" s="9" t="s">
        <v>127</v>
      </c>
      <c r="C65" s="4" t="s">
        <v>128</v>
      </c>
      <c r="D65" s="3">
        <v>73</v>
      </c>
      <c r="E65" s="11">
        <v>0.028680555555555553</v>
      </c>
      <c r="F65" s="63">
        <f t="shared" si="7"/>
        <v>0.028680555555555553</v>
      </c>
    </row>
    <row r="66" spans="1:6" ht="11.25" customHeight="1">
      <c r="A66" s="44">
        <f t="shared" si="6"/>
        <v>65</v>
      </c>
      <c r="B66" s="9" t="s">
        <v>116</v>
      </c>
      <c r="C66" s="4" t="s">
        <v>216</v>
      </c>
      <c r="D66" s="3">
        <v>63</v>
      </c>
      <c r="E66" s="11">
        <v>0.0290625</v>
      </c>
      <c r="F66" s="63">
        <f t="shared" si="7"/>
        <v>0.0290625</v>
      </c>
    </row>
    <row r="67" spans="1:6" ht="11.25" customHeight="1">
      <c r="A67" s="44">
        <f t="shared" si="6"/>
        <v>66</v>
      </c>
      <c r="B67" s="9" t="s">
        <v>107</v>
      </c>
      <c r="C67" s="4" t="s">
        <v>214</v>
      </c>
      <c r="D67" s="3">
        <v>61</v>
      </c>
      <c r="E67" s="11">
        <v>0.029421296296296296</v>
      </c>
      <c r="F67" s="63">
        <f aca="true" t="shared" si="8" ref="F67:F73">IF(E67&gt;0,E67,9999)</f>
        <v>0.029421296296296296</v>
      </c>
    </row>
    <row r="68" spans="1:6" ht="11.25" customHeight="1">
      <c r="A68" s="44">
        <f t="shared" si="6"/>
        <v>67</v>
      </c>
      <c r="B68" s="9" t="s">
        <v>65</v>
      </c>
      <c r="C68" s="4" t="s">
        <v>212</v>
      </c>
      <c r="D68" s="3">
        <v>135</v>
      </c>
      <c r="E68" s="11">
        <v>0.02943287037037037</v>
      </c>
      <c r="F68" s="63">
        <f t="shared" si="8"/>
        <v>0.02943287037037037</v>
      </c>
    </row>
    <row r="69" spans="1:6" ht="11.25" customHeight="1">
      <c r="A69" s="44">
        <f t="shared" si="6"/>
        <v>68</v>
      </c>
      <c r="B69" s="9" t="s">
        <v>47</v>
      </c>
      <c r="C69" s="4" t="s">
        <v>193</v>
      </c>
      <c r="D69" s="3">
        <v>13</v>
      </c>
      <c r="E69" s="11">
        <v>0.03173611111111111</v>
      </c>
      <c r="F69" s="63">
        <f t="shared" si="8"/>
        <v>0.03173611111111111</v>
      </c>
    </row>
    <row r="70" spans="1:6" ht="11.25" customHeight="1">
      <c r="A70" s="44">
        <f t="shared" si="6"/>
        <v>69</v>
      </c>
      <c r="B70" s="9" t="s">
        <v>105</v>
      </c>
      <c r="C70" s="4" t="s">
        <v>191</v>
      </c>
      <c r="D70" s="3">
        <v>123</v>
      </c>
      <c r="E70" s="11">
        <v>0.03854166666666667</v>
      </c>
      <c r="F70" s="63">
        <f t="shared" si="8"/>
        <v>0.03854166666666667</v>
      </c>
    </row>
    <row r="71" spans="1:6" ht="12">
      <c r="A71" s="76">
        <f t="shared" si="6"/>
      </c>
      <c r="B71" s="70"/>
      <c r="C71" s="70"/>
      <c r="D71" s="71"/>
      <c r="E71" s="72"/>
      <c r="F71" s="63">
        <f t="shared" si="8"/>
        <v>9999</v>
      </c>
    </row>
    <row r="72" spans="1:6" ht="12">
      <c r="A72" s="47">
        <f>IF(B72&lt;&gt;"",A71+1,"")</f>
      </c>
      <c r="B72" s="4"/>
      <c r="C72" s="4"/>
      <c r="D72" s="5"/>
      <c r="E72" s="12"/>
      <c r="F72" s="63">
        <f t="shared" si="8"/>
        <v>9999</v>
      </c>
    </row>
    <row r="73" spans="1:6" ht="12">
      <c r="A73" s="47">
        <f>IF(B73&lt;&gt;"",A72+1,"")</f>
      </c>
      <c r="B73" s="4"/>
      <c r="C73" s="4"/>
      <c r="D73" s="5"/>
      <c r="E73" s="12"/>
      <c r="F73" s="63">
        <f t="shared" si="8"/>
        <v>9999</v>
      </c>
    </row>
    <row r="74" spans="1:5" ht="12">
      <c r="A74" s="47">
        <f aca="true" t="shared" si="9" ref="A74:A85">IF(B74&lt;&gt;"",A73+1,"")</f>
      </c>
      <c r="B74" s="4"/>
      <c r="C74" s="4"/>
      <c r="D74" s="5"/>
      <c r="E74" s="12"/>
    </row>
    <row r="75" spans="1:5" ht="12">
      <c r="A75" s="47">
        <f t="shared" si="9"/>
      </c>
      <c r="B75" s="4"/>
      <c r="C75" s="4"/>
      <c r="D75" s="5"/>
      <c r="E75" s="12"/>
    </row>
    <row r="76" spans="1:5" ht="12">
      <c r="A76" s="47">
        <f t="shared" si="9"/>
      </c>
      <c r="B76" s="4"/>
      <c r="C76" s="4"/>
      <c r="D76" s="5"/>
      <c r="E76" s="12"/>
    </row>
    <row r="77" spans="1:5" ht="12">
      <c r="A77" s="47">
        <f t="shared" si="9"/>
      </c>
      <c r="B77" s="4"/>
      <c r="C77" s="4"/>
      <c r="D77" s="5"/>
      <c r="E77" s="12"/>
    </row>
    <row r="78" spans="1:5" ht="12">
      <c r="A78" s="47">
        <f>IF(B78&lt;&gt;"",A77+1,"")</f>
      </c>
      <c r="B78" s="4"/>
      <c r="C78" s="4"/>
      <c r="D78" s="5"/>
      <c r="E78" s="12"/>
    </row>
    <row r="79" spans="1:5" ht="12">
      <c r="A79" s="47">
        <f t="shared" si="9"/>
      </c>
      <c r="B79" s="4"/>
      <c r="C79" s="4"/>
      <c r="D79" s="5"/>
      <c r="E79" s="12"/>
    </row>
    <row r="80" spans="1:5" ht="12">
      <c r="A80" s="47">
        <f t="shared" si="9"/>
      </c>
      <c r="B80" s="65"/>
      <c r="C80" s="65"/>
      <c r="D80" s="5"/>
      <c r="E80" s="12"/>
    </row>
    <row r="81" spans="1:5" ht="12">
      <c r="A81" s="47">
        <f t="shared" si="9"/>
      </c>
      <c r="B81" s="4"/>
      <c r="C81" s="65"/>
      <c r="D81" s="5"/>
      <c r="E81" s="12"/>
    </row>
    <row r="82" spans="1:5" ht="12">
      <c r="A82" s="47">
        <f t="shared" si="9"/>
      </c>
      <c r="B82" s="4"/>
      <c r="C82" s="4"/>
      <c r="D82" s="5"/>
      <c r="E82" s="12"/>
    </row>
    <row r="83" spans="1:5" ht="12">
      <c r="A83" s="47">
        <f t="shared" si="9"/>
      </c>
      <c r="B83" s="65"/>
      <c r="C83" s="65"/>
      <c r="D83" s="5"/>
      <c r="E83" s="12"/>
    </row>
    <row r="84" spans="1:5" ht="12">
      <c r="A84" s="47">
        <f t="shared" si="9"/>
      </c>
      <c r="B84" s="4"/>
      <c r="C84" s="4"/>
      <c r="D84" s="5"/>
      <c r="E84" s="12"/>
    </row>
    <row r="85" spans="1:5" ht="12">
      <c r="A85" s="47">
        <f t="shared" si="9"/>
      </c>
      <c r="B85" s="4"/>
      <c r="C85" s="65"/>
      <c r="D85" s="5"/>
      <c r="E85" s="12"/>
    </row>
    <row r="86" spans="2:5" ht="12">
      <c r="B86" s="4"/>
      <c r="C86" s="4"/>
      <c r="D86" s="4"/>
      <c r="E86" s="12"/>
    </row>
    <row r="87" spans="2:5" ht="12">
      <c r="B87" s="4"/>
      <c r="C87" s="4"/>
      <c r="D87" s="4"/>
      <c r="E87" s="12"/>
    </row>
    <row r="88" spans="2:5" ht="12">
      <c r="B88" s="4"/>
      <c r="C88" s="4"/>
      <c r="D88" s="5"/>
      <c r="E88" s="12"/>
    </row>
    <row r="89" spans="2:5" ht="12">
      <c r="B89" s="4"/>
      <c r="C89" s="4"/>
      <c r="D89" s="5"/>
      <c r="E89" s="12"/>
    </row>
    <row r="90" spans="2:5" ht="12">
      <c r="B90" s="4"/>
      <c r="C90" s="4"/>
      <c r="D90" s="5"/>
      <c r="E90" s="12"/>
    </row>
    <row r="91" spans="2:5" ht="12">
      <c r="B91" s="4"/>
      <c r="C91" s="4"/>
      <c r="D91" s="5"/>
      <c r="E91" s="12"/>
    </row>
    <row r="92" spans="2:5" ht="12">
      <c r="B92" s="4"/>
      <c r="C92" s="4"/>
      <c r="D92" s="5"/>
      <c r="E92" s="12"/>
    </row>
    <row r="93" spans="2:5" ht="12">
      <c r="B93" s="4"/>
      <c r="C93" s="4"/>
      <c r="D93" s="5"/>
      <c r="E93" s="12"/>
    </row>
    <row r="94" spans="2:5" ht="12">
      <c r="B94" s="4" t="s">
        <v>1</v>
      </c>
      <c r="C94" s="4" t="s">
        <v>1</v>
      </c>
      <c r="D94" s="5" t="s">
        <v>1</v>
      </c>
      <c r="E94" s="12"/>
    </row>
    <row r="95" spans="2:5" ht="12">
      <c r="B95" s="4" t="s">
        <v>1</v>
      </c>
      <c r="C95" s="4" t="s">
        <v>1</v>
      </c>
      <c r="D95" s="5" t="s">
        <v>1</v>
      </c>
      <c r="E95" s="12"/>
    </row>
    <row r="96" spans="2:5" ht="12">
      <c r="B96" s="4"/>
      <c r="C96" s="4"/>
      <c r="D96" s="5"/>
      <c r="E96" s="12"/>
    </row>
    <row r="97" spans="2:5" ht="12">
      <c r="B97" s="4"/>
      <c r="C97" s="4"/>
      <c r="D97" s="5"/>
      <c r="E97" s="12"/>
    </row>
    <row r="98" spans="2:5" ht="12">
      <c r="B98" s="4"/>
      <c r="C98" s="4"/>
      <c r="D98" s="5"/>
      <c r="E98" s="12"/>
    </row>
    <row r="99" spans="2:5" ht="12">
      <c r="B99" s="4"/>
      <c r="C99" s="4"/>
      <c r="D99" s="5"/>
      <c r="E99" s="12"/>
    </row>
    <row r="100" spans="2:5" ht="12">
      <c r="B100" s="4"/>
      <c r="C100" s="4"/>
      <c r="D100" s="5"/>
      <c r="E100" s="12"/>
    </row>
  </sheetData>
  <sheetProtection/>
  <printOptions horizontalCentered="1"/>
  <pageMargins left="0.47244094488189" right="0.511811023622047" top="0.47244094488189" bottom="0.41" header="0.118110236220472" footer="0.31496062992126"/>
  <pageSetup horizontalDpi="300" verticalDpi="300" orientation="portrait" paperSize="9" r:id="rId2"/>
  <headerFooter alignWithMargins="0">
    <oddHeader>&amp;C40ª  STAFFETTA          BUEGGIO  &amp;D        CLASSIFICA  SALITA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E95"/>
  <sheetViews>
    <sheetView tabSelected="1" workbookViewId="0" topLeftCell="A10">
      <selection activeCell="A2" sqref="A2"/>
    </sheetView>
  </sheetViews>
  <sheetFormatPr defaultColWidth="9.140625" defaultRowHeight="12.75"/>
  <cols>
    <col min="1" max="1" width="4.140625" style="47" customWidth="1"/>
    <col min="2" max="2" width="20.7109375" style="34" customWidth="1"/>
    <col min="3" max="3" width="19.8515625" style="34" customWidth="1"/>
    <col min="4" max="4" width="12.140625" style="34" customWidth="1"/>
    <col min="5" max="5" width="12.140625" style="39" customWidth="1"/>
    <col min="6" max="16384" width="9.140625" style="27" customWidth="1"/>
  </cols>
  <sheetData>
    <row r="1" spans="1:5" s="43" customFormat="1" ht="12" thickBot="1">
      <c r="A1" s="40"/>
      <c r="B1" s="41" t="s">
        <v>19</v>
      </c>
      <c r="C1" s="42" t="s">
        <v>16</v>
      </c>
      <c r="D1" s="40" t="s">
        <v>17</v>
      </c>
      <c r="E1" s="40" t="s">
        <v>18</v>
      </c>
    </row>
    <row r="2" spans="1:5" ht="11.25">
      <c r="A2" s="44">
        <v>1</v>
      </c>
      <c r="B2" s="30" t="s">
        <v>31</v>
      </c>
      <c r="C2" s="29" t="s">
        <v>32</v>
      </c>
      <c r="D2" s="32">
        <v>4</v>
      </c>
      <c r="E2" s="33">
        <v>0.015138888888888886</v>
      </c>
    </row>
    <row r="3" spans="1:5" ht="11.25">
      <c r="A3" s="44">
        <f aca="true" t="shared" si="0" ref="A3:A18">IF(B3&lt;&gt;"",A2+1,"")</f>
        <v>2</v>
      </c>
      <c r="B3" s="30" t="s">
        <v>39</v>
      </c>
      <c r="C3" s="31" t="s">
        <v>40</v>
      </c>
      <c r="D3" s="32">
        <v>8</v>
      </c>
      <c r="E3" s="33">
        <v>0.01530092592592593</v>
      </c>
    </row>
    <row r="4" spans="1:5" ht="11.25">
      <c r="A4" s="44">
        <f t="shared" si="0"/>
        <v>3</v>
      </c>
      <c r="B4" s="30" t="s">
        <v>111</v>
      </c>
      <c r="C4" s="31" t="s">
        <v>36</v>
      </c>
      <c r="D4" s="32">
        <v>58</v>
      </c>
      <c r="E4" s="33">
        <v>0.01568287037037037</v>
      </c>
    </row>
    <row r="5" spans="1:5" ht="11.25">
      <c r="A5" s="44">
        <f t="shared" si="0"/>
        <v>4</v>
      </c>
      <c r="B5" s="30" t="s">
        <v>55</v>
      </c>
      <c r="C5" s="31" t="s">
        <v>56</v>
      </c>
      <c r="D5" s="32">
        <v>18</v>
      </c>
      <c r="E5" s="33">
        <v>0.01574074074074074</v>
      </c>
    </row>
    <row r="6" spans="1:5" ht="11.25">
      <c r="A6" s="44">
        <f t="shared" si="0"/>
        <v>5</v>
      </c>
      <c r="B6" s="30" t="s">
        <v>27</v>
      </c>
      <c r="C6" s="31" t="s">
        <v>28</v>
      </c>
      <c r="D6" s="32">
        <v>2</v>
      </c>
      <c r="E6" s="33">
        <v>0.015798611111111114</v>
      </c>
    </row>
    <row r="7" spans="1:5" ht="11.25">
      <c r="A7" s="44">
        <f t="shared" si="0"/>
        <v>6</v>
      </c>
      <c r="B7" s="30" t="s">
        <v>107</v>
      </c>
      <c r="C7" s="31" t="s">
        <v>144</v>
      </c>
      <c r="D7" s="32">
        <v>86</v>
      </c>
      <c r="E7" s="33">
        <v>0.016215277777777773</v>
      </c>
    </row>
    <row r="8" spans="1:5" ht="11.25">
      <c r="A8" s="44">
        <f t="shared" si="0"/>
        <v>7</v>
      </c>
      <c r="B8" s="30" t="s">
        <v>146</v>
      </c>
      <c r="C8" s="31" t="s">
        <v>147</v>
      </c>
      <c r="D8" s="32">
        <v>88</v>
      </c>
      <c r="E8" s="33">
        <v>0.016435185185185188</v>
      </c>
    </row>
    <row r="9" spans="1:5" ht="11.25">
      <c r="A9" s="44">
        <f t="shared" si="0"/>
        <v>8</v>
      </c>
      <c r="B9" s="30" t="s">
        <v>62</v>
      </c>
      <c r="C9" s="31" t="s">
        <v>61</v>
      </c>
      <c r="D9" s="32">
        <v>22</v>
      </c>
      <c r="E9" s="33">
        <v>0.016516203703703703</v>
      </c>
    </row>
    <row r="10" spans="1:5" ht="11.25">
      <c r="A10" s="44">
        <f t="shared" si="0"/>
        <v>9</v>
      </c>
      <c r="B10" s="30" t="s">
        <v>58</v>
      </c>
      <c r="C10" s="31" t="s">
        <v>59</v>
      </c>
      <c r="D10" s="32">
        <v>20</v>
      </c>
      <c r="E10" s="33">
        <v>0.016712962962962964</v>
      </c>
    </row>
    <row r="11" spans="1:5" ht="11.25">
      <c r="A11" s="44">
        <f t="shared" si="0"/>
        <v>10</v>
      </c>
      <c r="B11" s="30" t="s">
        <v>69</v>
      </c>
      <c r="C11" s="31" t="s">
        <v>53</v>
      </c>
      <c r="D11" s="32">
        <v>26</v>
      </c>
      <c r="E11" s="33">
        <v>0.01674768518518519</v>
      </c>
    </row>
    <row r="12" spans="1:5" ht="11.25">
      <c r="A12" s="44">
        <f t="shared" si="0"/>
        <v>11</v>
      </c>
      <c r="B12" s="30" t="s">
        <v>113</v>
      </c>
      <c r="C12" s="31" t="s">
        <v>114</v>
      </c>
      <c r="D12" s="32">
        <v>60</v>
      </c>
      <c r="E12" s="33">
        <v>0.016932870370370372</v>
      </c>
    </row>
    <row r="13" spans="1:5" ht="11.25">
      <c r="A13" s="44">
        <f t="shared" si="0"/>
        <v>12</v>
      </c>
      <c r="B13" s="30" t="s">
        <v>65</v>
      </c>
      <c r="C13" s="31" t="s">
        <v>66</v>
      </c>
      <c r="D13" s="32">
        <v>24</v>
      </c>
      <c r="E13" s="33">
        <v>0.017083333333333336</v>
      </c>
    </row>
    <row r="14" spans="1:5" ht="11.25">
      <c r="A14" s="44">
        <f t="shared" si="0"/>
        <v>13</v>
      </c>
      <c r="B14" s="30" t="s">
        <v>126</v>
      </c>
      <c r="C14" s="31" t="s">
        <v>28</v>
      </c>
      <c r="D14" s="32">
        <v>72</v>
      </c>
      <c r="E14" s="33">
        <v>0.017256944444444446</v>
      </c>
    </row>
    <row r="15" spans="1:5" ht="11.25">
      <c r="A15" s="44">
        <f t="shared" si="0"/>
        <v>14</v>
      </c>
      <c r="B15" s="30" t="s">
        <v>91</v>
      </c>
      <c r="C15" s="31" t="s">
        <v>92</v>
      </c>
      <c r="D15" s="32">
        <v>40</v>
      </c>
      <c r="E15" s="33">
        <v>0.017337962962962958</v>
      </c>
    </row>
    <row r="16" spans="1:5" ht="11.25">
      <c r="A16" s="44">
        <f t="shared" si="0"/>
        <v>15</v>
      </c>
      <c r="B16" s="30" t="s">
        <v>156</v>
      </c>
      <c r="C16" s="31" t="s">
        <v>114</v>
      </c>
      <c r="D16" s="32">
        <v>100</v>
      </c>
      <c r="E16" s="33">
        <v>0.017372685185185182</v>
      </c>
    </row>
    <row r="17" spans="1:5" ht="11.25">
      <c r="A17" s="44">
        <f t="shared" si="0"/>
        <v>16</v>
      </c>
      <c r="B17" s="30" t="s">
        <v>50</v>
      </c>
      <c r="C17" s="31" t="s">
        <v>51</v>
      </c>
      <c r="D17" s="32">
        <v>16</v>
      </c>
      <c r="E17" s="33">
        <v>0.01740740740740741</v>
      </c>
    </row>
    <row r="18" spans="1:5" ht="11.25">
      <c r="A18" s="44">
        <f t="shared" si="0"/>
        <v>17</v>
      </c>
      <c r="B18" s="30" t="s">
        <v>31</v>
      </c>
      <c r="C18" s="31" t="s">
        <v>154</v>
      </c>
      <c r="D18" s="32">
        <v>96</v>
      </c>
      <c r="E18" s="33">
        <v>0.017488425925925925</v>
      </c>
    </row>
    <row r="19" spans="1:5" ht="11.25">
      <c r="A19" s="44">
        <f aca="true" t="shared" si="1" ref="A19:A34">IF(B19&lt;&gt;"",A18+1,"")</f>
        <v>18</v>
      </c>
      <c r="B19" s="30" t="s">
        <v>35</v>
      </c>
      <c r="C19" s="31" t="s">
        <v>36</v>
      </c>
      <c r="D19" s="32">
        <v>6</v>
      </c>
      <c r="E19" s="33">
        <v>0.017500000000000005</v>
      </c>
    </row>
    <row r="20" spans="1:5" ht="11.25">
      <c r="A20" s="44">
        <f t="shared" si="1"/>
        <v>19</v>
      </c>
      <c r="B20" s="30" t="s">
        <v>90</v>
      </c>
      <c r="C20" s="31" t="s">
        <v>171</v>
      </c>
      <c r="D20" s="32">
        <v>122</v>
      </c>
      <c r="E20" s="33">
        <v>0.017997685185185186</v>
      </c>
    </row>
    <row r="21" spans="1:5" ht="11.25">
      <c r="A21" s="44">
        <f t="shared" si="1"/>
        <v>20</v>
      </c>
      <c r="B21" s="30" t="s">
        <v>120</v>
      </c>
      <c r="C21" s="31" t="s">
        <v>34</v>
      </c>
      <c r="D21" s="32">
        <v>68</v>
      </c>
      <c r="E21" s="33">
        <v>0.018055555555555554</v>
      </c>
    </row>
    <row r="22" spans="1:5" ht="11.25">
      <c r="A22" s="44">
        <f t="shared" si="1"/>
        <v>21</v>
      </c>
      <c r="B22" s="30" t="s">
        <v>168</v>
      </c>
      <c r="C22" s="31" t="s">
        <v>197</v>
      </c>
      <c r="D22" s="32">
        <v>118</v>
      </c>
      <c r="E22" s="33">
        <v>0.018298611111111113</v>
      </c>
    </row>
    <row r="23" spans="1:5" ht="11.25">
      <c r="A23" s="44">
        <f t="shared" si="1"/>
        <v>22</v>
      </c>
      <c r="B23" s="30" t="s">
        <v>52</v>
      </c>
      <c r="C23" s="31" t="s">
        <v>151</v>
      </c>
      <c r="D23" s="32">
        <v>94</v>
      </c>
      <c r="E23" s="33">
        <v>0.0184375</v>
      </c>
    </row>
    <row r="24" spans="1:5" ht="11.25">
      <c r="A24" s="44">
        <f t="shared" si="1"/>
        <v>23</v>
      </c>
      <c r="B24" s="30" t="s">
        <v>49</v>
      </c>
      <c r="C24" s="31" t="s">
        <v>119</v>
      </c>
      <c r="D24" s="32">
        <v>66</v>
      </c>
      <c r="E24" s="33">
        <v>0.018506944444444447</v>
      </c>
    </row>
    <row r="25" spans="1:5" ht="11.25">
      <c r="A25" s="44">
        <f t="shared" si="1"/>
        <v>24</v>
      </c>
      <c r="B25" s="30" t="s">
        <v>79</v>
      </c>
      <c r="C25" s="31" t="s">
        <v>80</v>
      </c>
      <c r="D25" s="32">
        <v>32</v>
      </c>
      <c r="E25" s="33">
        <v>0.01863425925925926</v>
      </c>
    </row>
    <row r="26" spans="1:5" ht="11.25">
      <c r="A26" s="44">
        <f t="shared" si="1"/>
        <v>25</v>
      </c>
      <c r="B26" s="30" t="s">
        <v>162</v>
      </c>
      <c r="C26" s="31" t="s">
        <v>61</v>
      </c>
      <c r="D26" s="32">
        <v>106</v>
      </c>
      <c r="E26" s="33">
        <v>0.018726851851851852</v>
      </c>
    </row>
    <row r="27" spans="1:5" ht="11.25">
      <c r="A27" s="44">
        <f t="shared" si="1"/>
        <v>26</v>
      </c>
      <c r="B27" s="30" t="s">
        <v>52</v>
      </c>
      <c r="C27" s="31" t="s">
        <v>76</v>
      </c>
      <c r="D27" s="32">
        <v>92</v>
      </c>
      <c r="E27" s="33">
        <v>0.018842592592592595</v>
      </c>
    </row>
    <row r="28" spans="1:5" ht="11.25">
      <c r="A28" s="44">
        <f t="shared" si="1"/>
        <v>27</v>
      </c>
      <c r="B28" s="30" t="s">
        <v>108</v>
      </c>
      <c r="C28" s="31" t="s">
        <v>68</v>
      </c>
      <c r="D28" s="32">
        <v>124</v>
      </c>
      <c r="E28" s="33">
        <v>0.01936342592592593</v>
      </c>
    </row>
    <row r="29" spans="1:5" ht="11.25">
      <c r="A29" s="44">
        <f t="shared" si="1"/>
        <v>28</v>
      </c>
      <c r="B29" s="30" t="s">
        <v>132</v>
      </c>
      <c r="C29" s="31" t="s">
        <v>133</v>
      </c>
      <c r="D29" s="32">
        <v>76</v>
      </c>
      <c r="E29" s="33">
        <v>0.019618055555555555</v>
      </c>
    </row>
    <row r="30" spans="1:5" ht="11.25">
      <c r="A30" s="44">
        <f t="shared" si="1"/>
        <v>29</v>
      </c>
      <c r="B30" s="30" t="s">
        <v>100</v>
      </c>
      <c r="C30" s="31" t="s">
        <v>101</v>
      </c>
      <c r="D30" s="32">
        <v>48</v>
      </c>
      <c r="E30" s="33">
        <v>0.019861111111111118</v>
      </c>
    </row>
    <row r="31" spans="1:5" ht="11.25">
      <c r="A31" s="44">
        <f t="shared" si="1"/>
        <v>30</v>
      </c>
      <c r="B31" s="30" t="s">
        <v>96</v>
      </c>
      <c r="C31" s="31" t="s">
        <v>198</v>
      </c>
      <c r="D31" s="32">
        <v>44</v>
      </c>
      <c r="E31" s="33">
        <v>0.020162037037037034</v>
      </c>
    </row>
    <row r="32" spans="1:5" ht="11.25">
      <c r="A32" s="44">
        <f t="shared" si="1"/>
        <v>31</v>
      </c>
      <c r="B32" s="30" t="s">
        <v>169</v>
      </c>
      <c r="C32" s="31" t="s">
        <v>30</v>
      </c>
      <c r="D32" s="32">
        <v>120</v>
      </c>
      <c r="E32" s="33">
        <v>0.020451388888888887</v>
      </c>
    </row>
    <row r="33" spans="1:5" ht="11.25">
      <c r="A33" s="44">
        <f t="shared" si="1"/>
        <v>32</v>
      </c>
      <c r="B33" s="30" t="s">
        <v>43</v>
      </c>
      <c r="C33" s="31" t="s">
        <v>103</v>
      </c>
      <c r="D33" s="32">
        <v>50</v>
      </c>
      <c r="E33" s="33">
        <v>0.020474537037037038</v>
      </c>
    </row>
    <row r="34" spans="1:5" ht="11.25">
      <c r="A34" s="44">
        <f t="shared" si="1"/>
        <v>33</v>
      </c>
      <c r="B34" s="30" t="s">
        <v>166</v>
      </c>
      <c r="C34" s="31" t="s">
        <v>167</v>
      </c>
      <c r="D34" s="32">
        <v>114</v>
      </c>
      <c r="E34" s="33">
        <v>0.020914351851851854</v>
      </c>
    </row>
    <row r="35" spans="1:5" ht="11.25">
      <c r="A35" s="44">
        <f aca="true" t="shared" si="2" ref="A35:A50">IF(B35&lt;&gt;"",A34+1,"")</f>
        <v>34</v>
      </c>
      <c r="B35" s="30" t="s">
        <v>90</v>
      </c>
      <c r="C35" s="31" t="s">
        <v>70</v>
      </c>
      <c r="D35" s="32">
        <v>38</v>
      </c>
      <c r="E35" s="33">
        <v>0.020960648148148145</v>
      </c>
    </row>
    <row r="36" spans="1:5" ht="11.25">
      <c r="A36" s="44">
        <f t="shared" si="2"/>
        <v>35</v>
      </c>
      <c r="B36" s="30" t="s">
        <v>83</v>
      </c>
      <c r="C36" s="31" t="s">
        <v>84</v>
      </c>
      <c r="D36" s="32">
        <v>34</v>
      </c>
      <c r="E36" s="33">
        <v>0.021099537037037038</v>
      </c>
    </row>
    <row r="37" spans="1:5" ht="11.25">
      <c r="A37" s="44">
        <f t="shared" si="2"/>
        <v>36</v>
      </c>
      <c r="B37" s="30" t="s">
        <v>31</v>
      </c>
      <c r="C37" s="31" t="s">
        <v>104</v>
      </c>
      <c r="D37" s="32">
        <v>52</v>
      </c>
      <c r="E37" s="33">
        <v>0.021099537037037045</v>
      </c>
    </row>
    <row r="38" spans="1:5" ht="11.25">
      <c r="A38" s="44">
        <f t="shared" si="2"/>
        <v>37</v>
      </c>
      <c r="B38" s="30" t="s">
        <v>45</v>
      </c>
      <c r="C38" s="31" t="s">
        <v>46</v>
      </c>
      <c r="D38" s="32">
        <v>12</v>
      </c>
      <c r="E38" s="33">
        <v>0.021446759259259256</v>
      </c>
    </row>
    <row r="39" spans="1:5" ht="11.25">
      <c r="A39" s="44">
        <f t="shared" si="2"/>
        <v>38</v>
      </c>
      <c r="B39" s="30" t="s">
        <v>142</v>
      </c>
      <c r="C39" s="31" t="s">
        <v>92</v>
      </c>
      <c r="D39" s="32">
        <v>84</v>
      </c>
      <c r="E39" s="33">
        <v>0.021458333333333333</v>
      </c>
    </row>
    <row r="40" spans="1:5" ht="11.25">
      <c r="A40" s="44">
        <f t="shared" si="2"/>
        <v>39</v>
      </c>
      <c r="B40" s="30" t="s">
        <v>31</v>
      </c>
      <c r="C40" s="31" t="s">
        <v>208</v>
      </c>
      <c r="D40" s="32">
        <v>42</v>
      </c>
      <c r="E40" s="33">
        <v>0.02148148148148148</v>
      </c>
    </row>
    <row r="41" spans="1:5" ht="11.25">
      <c r="A41" s="44">
        <f t="shared" si="2"/>
        <v>40</v>
      </c>
      <c r="B41" s="30" t="s">
        <v>96</v>
      </c>
      <c r="C41" s="31" t="s">
        <v>97</v>
      </c>
      <c r="D41" s="32">
        <v>46</v>
      </c>
      <c r="E41" s="33">
        <v>0.02149305555555556</v>
      </c>
    </row>
    <row r="42" spans="1:5" ht="11.25">
      <c r="A42" s="44">
        <f t="shared" si="2"/>
        <v>41</v>
      </c>
      <c r="B42" s="30" t="s">
        <v>75</v>
      </c>
      <c r="C42" s="31" t="s">
        <v>76</v>
      </c>
      <c r="D42" s="32">
        <v>30</v>
      </c>
      <c r="E42" s="33">
        <v>0.021898148148148146</v>
      </c>
    </row>
    <row r="43" spans="1:5" ht="11.25">
      <c r="A43" s="44">
        <f t="shared" si="2"/>
        <v>42</v>
      </c>
      <c r="B43" s="30" t="s">
        <v>105</v>
      </c>
      <c r="C43" s="31" t="s">
        <v>181</v>
      </c>
      <c r="D43" s="32">
        <v>104</v>
      </c>
      <c r="E43" s="33">
        <v>0.02195601851851852</v>
      </c>
    </row>
    <row r="44" spans="1:5" ht="11.25">
      <c r="A44" s="44">
        <f t="shared" si="2"/>
        <v>43</v>
      </c>
      <c r="B44" s="30" t="s">
        <v>135</v>
      </c>
      <c r="C44" s="31" t="s">
        <v>184</v>
      </c>
      <c r="D44" s="32">
        <v>78</v>
      </c>
      <c r="E44" s="33">
        <v>0.022106481481481473</v>
      </c>
    </row>
    <row r="45" spans="1:5" ht="11.25">
      <c r="A45" s="44">
        <f t="shared" si="2"/>
        <v>44</v>
      </c>
      <c r="B45" s="30" t="s">
        <v>71</v>
      </c>
      <c r="C45" s="31" t="s">
        <v>72</v>
      </c>
      <c r="D45" s="32">
        <v>28</v>
      </c>
      <c r="E45" s="33">
        <v>0.022384259259259267</v>
      </c>
    </row>
    <row r="46" spans="1:5" ht="11.25">
      <c r="A46" s="44">
        <f t="shared" si="2"/>
        <v>45</v>
      </c>
      <c r="B46" s="30" t="s">
        <v>180</v>
      </c>
      <c r="C46" s="31" t="s">
        <v>199</v>
      </c>
      <c r="D46" s="32">
        <v>134</v>
      </c>
      <c r="E46" s="33">
        <v>0.02276620370370371</v>
      </c>
    </row>
    <row r="47" spans="1:5" ht="11.25">
      <c r="A47" s="44">
        <f t="shared" si="2"/>
        <v>46</v>
      </c>
      <c r="B47" s="30" t="s">
        <v>152</v>
      </c>
      <c r="C47" s="31" t="s">
        <v>204</v>
      </c>
      <c r="D47" s="32">
        <v>98</v>
      </c>
      <c r="E47" s="33">
        <v>0.023252314814814812</v>
      </c>
    </row>
    <row r="48" spans="1:5" ht="11.25">
      <c r="A48" s="44">
        <f t="shared" si="2"/>
        <v>47</v>
      </c>
      <c r="B48" s="30" t="s">
        <v>155</v>
      </c>
      <c r="C48" s="31" t="s">
        <v>200</v>
      </c>
      <c r="D48" s="32">
        <v>116</v>
      </c>
      <c r="E48" s="33">
        <v>0.023541666666666666</v>
      </c>
    </row>
    <row r="49" spans="1:5" ht="11.25">
      <c r="A49" s="44">
        <f t="shared" si="2"/>
        <v>48</v>
      </c>
      <c r="B49" s="30" t="s">
        <v>31</v>
      </c>
      <c r="C49" s="31" t="s">
        <v>202</v>
      </c>
      <c r="D49" s="32">
        <v>108</v>
      </c>
      <c r="E49" s="33">
        <v>0.02362268518518518</v>
      </c>
    </row>
    <row r="50" spans="1:5" ht="11.25">
      <c r="A50" s="44">
        <f t="shared" si="2"/>
        <v>49</v>
      </c>
      <c r="B50" s="30" t="s">
        <v>164</v>
      </c>
      <c r="C50" s="31" t="s">
        <v>148</v>
      </c>
      <c r="D50" s="32">
        <v>90</v>
      </c>
      <c r="E50" s="33">
        <v>0.023622685185185194</v>
      </c>
    </row>
    <row r="51" spans="1:5" ht="11.25">
      <c r="A51" s="44">
        <f aca="true" t="shared" si="3" ref="A51:A64">IF(B51&lt;&gt;"",A50+1,"")</f>
        <v>50</v>
      </c>
      <c r="B51" s="30" t="s">
        <v>48</v>
      </c>
      <c r="C51" s="31" t="s">
        <v>87</v>
      </c>
      <c r="D51" s="32">
        <v>36</v>
      </c>
      <c r="E51" s="33">
        <v>0.02377314814814814</v>
      </c>
    </row>
    <row r="52" spans="1:5" ht="11.25">
      <c r="A52" s="44">
        <f t="shared" si="3"/>
        <v>51</v>
      </c>
      <c r="B52" s="30" t="s">
        <v>108</v>
      </c>
      <c r="C52" s="31" t="s">
        <v>206</v>
      </c>
      <c r="D52" s="32">
        <v>138</v>
      </c>
      <c r="E52" s="33">
        <v>0.02377314814814815</v>
      </c>
    </row>
    <row r="53" spans="1:5" ht="11.25">
      <c r="A53" s="44">
        <f t="shared" si="3"/>
        <v>52</v>
      </c>
      <c r="B53" s="30" t="s">
        <v>105</v>
      </c>
      <c r="C53" s="31" t="s">
        <v>61</v>
      </c>
      <c r="D53" s="32">
        <v>126</v>
      </c>
      <c r="E53" s="33">
        <v>0.02420138888888888</v>
      </c>
    </row>
    <row r="54" spans="1:5" ht="11.25">
      <c r="A54" s="44">
        <f t="shared" si="3"/>
        <v>53</v>
      </c>
      <c r="B54" s="30" t="s">
        <v>42</v>
      </c>
      <c r="C54" s="31" t="s">
        <v>186</v>
      </c>
      <c r="D54" s="32">
        <v>10</v>
      </c>
      <c r="E54" s="33">
        <v>0.024270833333333335</v>
      </c>
    </row>
    <row r="55" spans="1:5" ht="11.25">
      <c r="A55" s="44">
        <f t="shared" si="3"/>
        <v>54</v>
      </c>
      <c r="B55" s="30" t="s">
        <v>108</v>
      </c>
      <c r="C55" s="31" t="s">
        <v>109</v>
      </c>
      <c r="D55" s="32">
        <v>56</v>
      </c>
      <c r="E55" s="33">
        <v>0.024305555555555552</v>
      </c>
    </row>
    <row r="56" spans="1:5" ht="11.25">
      <c r="A56" s="44">
        <f t="shared" si="3"/>
        <v>55</v>
      </c>
      <c r="B56" s="30" t="s">
        <v>177</v>
      </c>
      <c r="C56" s="31" t="s">
        <v>189</v>
      </c>
      <c r="D56" s="32">
        <v>132</v>
      </c>
      <c r="E56" s="33">
        <v>0.02458333333333333</v>
      </c>
    </row>
    <row r="57" spans="1:5" ht="11.25">
      <c r="A57" s="44">
        <f t="shared" si="3"/>
        <v>56</v>
      </c>
      <c r="B57" s="30" t="s">
        <v>160</v>
      </c>
      <c r="C57" s="31" t="s">
        <v>182</v>
      </c>
      <c r="D57" s="32">
        <v>102</v>
      </c>
      <c r="E57" s="33">
        <v>0.025254629629629634</v>
      </c>
    </row>
    <row r="58" spans="1:5" ht="11.25">
      <c r="A58" s="44">
        <f t="shared" si="3"/>
        <v>57</v>
      </c>
      <c r="B58" s="30" t="s">
        <v>149</v>
      </c>
      <c r="C58" s="31" t="s">
        <v>199</v>
      </c>
      <c r="D58" s="32">
        <v>112</v>
      </c>
      <c r="E58" s="33">
        <v>0.025428240740740734</v>
      </c>
    </row>
    <row r="59" spans="1:5" ht="11.25">
      <c r="A59" s="44">
        <f t="shared" si="3"/>
        <v>58</v>
      </c>
      <c r="B59" s="30" t="s">
        <v>91</v>
      </c>
      <c r="C59" s="31" t="s">
        <v>211</v>
      </c>
      <c r="D59" s="32">
        <v>110</v>
      </c>
      <c r="E59" s="33">
        <v>0.026018518518518514</v>
      </c>
    </row>
    <row r="60" spans="1:5" ht="11.25">
      <c r="A60" s="44">
        <f t="shared" si="3"/>
        <v>59</v>
      </c>
      <c r="B60" s="30" t="s">
        <v>63</v>
      </c>
      <c r="C60" s="31" t="s">
        <v>106</v>
      </c>
      <c r="D60" s="32">
        <v>54</v>
      </c>
      <c r="E60" s="33">
        <v>0.02663194444444444</v>
      </c>
    </row>
    <row r="61" spans="1:5" ht="11.25">
      <c r="A61" s="44">
        <f t="shared" si="3"/>
        <v>60</v>
      </c>
      <c r="B61" s="30" t="s">
        <v>88</v>
      </c>
      <c r="C61" s="31" t="s">
        <v>174</v>
      </c>
      <c r="D61" s="32">
        <v>128</v>
      </c>
      <c r="E61" s="33">
        <v>0.027824074074074077</v>
      </c>
    </row>
    <row r="62" spans="1:5" ht="11.25">
      <c r="A62" s="44">
        <f t="shared" si="3"/>
        <v>61</v>
      </c>
      <c r="B62" s="30" t="s">
        <v>105</v>
      </c>
      <c r="C62" s="31" t="s">
        <v>213</v>
      </c>
      <c r="D62" s="32">
        <v>136</v>
      </c>
      <c r="E62" s="33">
        <v>0.028136574074074074</v>
      </c>
    </row>
    <row r="63" spans="1:5" ht="11.25">
      <c r="A63" s="44">
        <f t="shared" si="3"/>
        <v>62</v>
      </c>
      <c r="B63" s="30" t="s">
        <v>115</v>
      </c>
      <c r="C63" s="31" t="s">
        <v>215</v>
      </c>
      <c r="D63" s="32">
        <v>62</v>
      </c>
      <c r="E63" s="33">
        <v>0.02815972222222222</v>
      </c>
    </row>
    <row r="64" spans="1:5" ht="11.25">
      <c r="A64" s="44">
        <f t="shared" si="3"/>
        <v>63</v>
      </c>
      <c r="B64" s="30" t="s">
        <v>115</v>
      </c>
      <c r="C64" s="31" t="s">
        <v>117</v>
      </c>
      <c r="D64" s="32">
        <v>64</v>
      </c>
      <c r="E64" s="33">
        <v>0.02853009259259259</v>
      </c>
    </row>
    <row r="65" spans="1:5" ht="11.25">
      <c r="A65" s="45">
        <f aca="true" t="shared" si="4" ref="A65:A71">IF(B65&lt;&gt;"",A64+1,"")</f>
        <v>64</v>
      </c>
      <c r="B65" s="30" t="s">
        <v>122</v>
      </c>
      <c r="C65" s="31" t="s">
        <v>123</v>
      </c>
      <c r="D65" s="32">
        <v>70</v>
      </c>
      <c r="E65" s="46">
        <v>0.028946759259259266</v>
      </c>
    </row>
    <row r="66" spans="1:5" ht="11.25">
      <c r="A66" s="45">
        <f t="shared" si="4"/>
        <v>65</v>
      </c>
      <c r="B66" s="30" t="s">
        <v>129</v>
      </c>
      <c r="C66" s="31" t="s">
        <v>192</v>
      </c>
      <c r="D66" s="32">
        <v>74</v>
      </c>
      <c r="E66" s="46">
        <v>0.029594907407407414</v>
      </c>
    </row>
    <row r="67" spans="1:5" ht="11.25">
      <c r="A67" s="45">
        <f t="shared" si="4"/>
        <v>66</v>
      </c>
      <c r="B67" s="30" t="s">
        <v>110</v>
      </c>
      <c r="C67" s="31" t="s">
        <v>190</v>
      </c>
      <c r="D67" s="32">
        <v>82</v>
      </c>
      <c r="E67" s="46">
        <v>0.03178240740740741</v>
      </c>
    </row>
    <row r="68" spans="1:5" ht="11.25">
      <c r="A68" s="45">
        <f t="shared" si="4"/>
        <v>67</v>
      </c>
      <c r="B68" s="30" t="s">
        <v>48</v>
      </c>
      <c r="C68" s="31" t="s">
        <v>194</v>
      </c>
      <c r="D68" s="32">
        <v>14</v>
      </c>
      <c r="E68" s="46">
        <v>0.03283564814814815</v>
      </c>
    </row>
    <row r="69" spans="1:5" ht="11.25">
      <c r="A69" s="45">
        <f t="shared" si="4"/>
        <v>68</v>
      </c>
      <c r="B69" s="30" t="s">
        <v>138</v>
      </c>
      <c r="C69" s="31" t="s">
        <v>190</v>
      </c>
      <c r="D69" s="32">
        <v>80</v>
      </c>
      <c r="E69" s="46">
        <v>0.03530092592592593</v>
      </c>
    </row>
    <row r="70" spans="1:5" ht="11.25">
      <c r="A70" s="45">
        <f t="shared" si="4"/>
        <v>69</v>
      </c>
      <c r="B70" s="30" t="s">
        <v>175</v>
      </c>
      <c r="C70" s="31" t="s">
        <v>196</v>
      </c>
      <c r="D70" s="32">
        <v>130</v>
      </c>
      <c r="E70" s="46">
        <v>0.03986111111111111</v>
      </c>
    </row>
    <row r="71" spans="1:5" ht="11.25">
      <c r="A71" s="76">
        <f t="shared" si="4"/>
      </c>
      <c r="B71" s="78"/>
      <c r="C71" s="78"/>
      <c r="D71" s="79"/>
      <c r="E71" s="80" t="s">
        <v>20</v>
      </c>
    </row>
    <row r="72" spans="1:5" ht="11.25">
      <c r="A72" s="47">
        <f>IF(B72&lt;&gt;"",A71+1,"")</f>
      </c>
      <c r="D72" s="39"/>
      <c r="E72" s="35" t="s">
        <v>20</v>
      </c>
    </row>
    <row r="73" spans="1:5" ht="11.25">
      <c r="A73" s="47">
        <f>IF(B73&lt;&gt;"",A72+1,"")</f>
      </c>
      <c r="D73" s="39"/>
      <c r="E73" s="35" t="s">
        <v>20</v>
      </c>
    </row>
    <row r="74" spans="1:5" ht="11.25">
      <c r="A74" s="47">
        <f aca="true" t="shared" si="5" ref="A74:A85">IF(B74&lt;&gt;"",A73+1,"")</f>
      </c>
      <c r="D74" s="39"/>
      <c r="E74" s="35" t="s">
        <v>20</v>
      </c>
    </row>
    <row r="75" spans="1:5" ht="11.25">
      <c r="A75" s="47">
        <f t="shared" si="5"/>
      </c>
      <c r="D75" s="39"/>
      <c r="E75" s="35" t="s">
        <v>20</v>
      </c>
    </row>
    <row r="76" spans="1:5" ht="11.25">
      <c r="A76" s="47">
        <f t="shared" si="5"/>
      </c>
      <c r="D76" s="39"/>
      <c r="E76" s="35" t="s">
        <v>20</v>
      </c>
    </row>
    <row r="77" spans="1:5" ht="11.25">
      <c r="A77" s="47">
        <f t="shared" si="5"/>
      </c>
      <c r="D77" s="39"/>
      <c r="E77" s="35" t="s">
        <v>20</v>
      </c>
    </row>
    <row r="78" spans="1:5" ht="11.25">
      <c r="A78" s="47">
        <f t="shared" si="5"/>
      </c>
      <c r="D78" s="39"/>
      <c r="E78" s="35" t="s">
        <v>20</v>
      </c>
    </row>
    <row r="79" spans="1:5" ht="11.25">
      <c r="A79" s="47">
        <f t="shared" si="5"/>
      </c>
      <c r="D79" s="39"/>
      <c r="E79" s="35" t="s">
        <v>20</v>
      </c>
    </row>
    <row r="80" spans="1:5" ht="11.25">
      <c r="A80" s="47">
        <f t="shared" si="5"/>
      </c>
      <c r="D80" s="39"/>
      <c r="E80" s="35" t="s">
        <v>20</v>
      </c>
    </row>
    <row r="81" spans="1:5" ht="11.25">
      <c r="A81" s="47">
        <f t="shared" si="5"/>
      </c>
      <c r="D81" s="39"/>
      <c r="E81" s="35" t="s">
        <v>20</v>
      </c>
    </row>
    <row r="82" spans="1:5" ht="11.25">
      <c r="A82" s="47">
        <f t="shared" si="5"/>
      </c>
      <c r="D82" s="39"/>
      <c r="E82" s="35" t="s">
        <v>20</v>
      </c>
    </row>
    <row r="83" spans="1:5" ht="11.25">
      <c r="A83" s="47">
        <f t="shared" si="5"/>
      </c>
      <c r="D83" s="39"/>
      <c r="E83" s="35" t="s">
        <v>20</v>
      </c>
    </row>
    <row r="84" spans="1:5" ht="11.25">
      <c r="A84" s="47">
        <f t="shared" si="5"/>
      </c>
      <c r="D84" s="39"/>
      <c r="E84" s="35" t="s">
        <v>20</v>
      </c>
    </row>
    <row r="85" spans="1:5" ht="11.25">
      <c r="A85" s="47">
        <f t="shared" si="5"/>
      </c>
      <c r="D85" s="39"/>
      <c r="E85" s="35" t="s">
        <v>20</v>
      </c>
    </row>
    <row r="86" ht="11.25">
      <c r="E86" s="35" t="s">
        <v>20</v>
      </c>
    </row>
    <row r="87" ht="11.25">
      <c r="E87" s="39" t="s">
        <v>20</v>
      </c>
    </row>
    <row r="88" ht="11.25">
      <c r="E88" s="39" t="s">
        <v>20</v>
      </c>
    </row>
    <row r="89" ht="11.25">
      <c r="E89" s="39" t="s">
        <v>20</v>
      </c>
    </row>
    <row r="90" ht="11.25">
      <c r="E90" s="39" t="s">
        <v>20</v>
      </c>
    </row>
    <row r="91" ht="11.25">
      <c r="E91" s="39" t="s">
        <v>20</v>
      </c>
    </row>
    <row r="92" ht="11.25">
      <c r="E92" s="39" t="s">
        <v>20</v>
      </c>
    </row>
    <row r="93" ht="11.25">
      <c r="E93" s="39" t="s">
        <v>20</v>
      </c>
    </row>
    <row r="94" spans="2:5" ht="11.25">
      <c r="B94" s="34" t="s">
        <v>1</v>
      </c>
      <c r="C94" s="34" t="s">
        <v>1</v>
      </c>
      <c r="D94" s="34" t="s">
        <v>1</v>
      </c>
      <c r="E94" s="39" t="s">
        <v>20</v>
      </c>
    </row>
    <row r="95" spans="2:5" ht="11.25">
      <c r="B95" s="34" t="s">
        <v>1</v>
      </c>
      <c r="C95" s="34" t="s">
        <v>1</v>
      </c>
      <c r="D95" s="34" t="s">
        <v>1</v>
      </c>
      <c r="E95" s="39" t="s">
        <v>20</v>
      </c>
    </row>
  </sheetData>
  <sheetProtection/>
  <printOptions horizontalCentered="1"/>
  <pageMargins left="0.47244094488189" right="0.511811023622047" top="0.47244094488189" bottom="0.28" header="0.118110236220472" footer="0.196850393700787"/>
  <pageSetup horizontalDpi="300" verticalDpi="300" orientation="portrait" paperSize="9" r:id="rId2"/>
  <headerFooter differentOddEven="1" alignWithMargins="0">
    <oddHeader>&amp;C40ª  STAFFETTA            BUEGGIO  &amp;D       CLASSIFICA  DISCESA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Q100"/>
  <sheetViews>
    <sheetView workbookViewId="0" topLeftCell="A1">
      <selection activeCell="Q18" sqref="Q18"/>
    </sheetView>
  </sheetViews>
  <sheetFormatPr defaultColWidth="9.140625" defaultRowHeight="12.75"/>
  <cols>
    <col min="1" max="1" width="4.8515625" style="38" customWidth="1"/>
    <col min="2" max="2" width="13.7109375" style="27" customWidth="1"/>
    <col min="3" max="3" width="13.140625" style="27" customWidth="1"/>
    <col min="4" max="4" width="7.140625" style="27" bestFit="1" customWidth="1"/>
    <col min="5" max="5" width="8.8515625" style="38" customWidth="1"/>
    <col min="6" max="6" width="7.140625" style="27" hidden="1" customWidth="1"/>
    <col min="7" max="7" width="14.140625" style="27" customWidth="1"/>
    <col min="8" max="8" width="13.57421875" style="27" customWidth="1"/>
    <col min="9" max="9" width="7.140625" style="27" bestFit="1" customWidth="1"/>
    <col min="10" max="10" width="9.7109375" style="27" customWidth="1"/>
    <col min="11" max="11" width="3.28125" style="27" hidden="1" customWidth="1"/>
    <col min="12" max="12" width="4.57421875" style="27" hidden="1" customWidth="1"/>
    <col min="13" max="13" width="2.7109375" style="27" hidden="1" customWidth="1"/>
    <col min="14" max="14" width="10.00390625" style="27" customWidth="1"/>
    <col min="15" max="16384" width="9.140625" style="27" customWidth="1"/>
  </cols>
  <sheetData>
    <row r="1" spans="1:14" s="53" customFormat="1" ht="11.25" customHeight="1" thickBot="1">
      <c r="A1" s="48"/>
      <c r="B1" s="24" t="s">
        <v>2</v>
      </c>
      <c r="C1" s="25" t="s">
        <v>3</v>
      </c>
      <c r="D1" s="49" t="s">
        <v>4</v>
      </c>
      <c r="E1" s="26" t="s">
        <v>5</v>
      </c>
      <c r="F1" s="64" t="s">
        <v>6</v>
      </c>
      <c r="G1" s="51" t="s">
        <v>7</v>
      </c>
      <c r="H1" s="25" t="s">
        <v>8</v>
      </c>
      <c r="I1" s="49" t="s">
        <v>9</v>
      </c>
      <c r="J1" s="50" t="s">
        <v>21</v>
      </c>
      <c r="K1" s="64" t="s">
        <v>11</v>
      </c>
      <c r="L1" s="64" t="s">
        <v>12</v>
      </c>
      <c r="M1" s="64" t="s">
        <v>13</v>
      </c>
      <c r="N1" s="52" t="s">
        <v>14</v>
      </c>
    </row>
    <row r="2" spans="1:14" ht="11.25" customHeight="1">
      <c r="A2" s="28">
        <v>1</v>
      </c>
      <c r="B2" s="6" t="s">
        <v>143</v>
      </c>
      <c r="C2" s="69" t="s">
        <v>144</v>
      </c>
      <c r="D2" s="7">
        <v>85</v>
      </c>
      <c r="E2" s="8">
        <v>0.01480324074074074</v>
      </c>
      <c r="F2" s="18">
        <f>IF(E2&gt;0,E2,9999)</f>
        <v>0.01480324074074074</v>
      </c>
      <c r="G2" s="14" t="s">
        <v>107</v>
      </c>
      <c r="H2" s="4" t="s">
        <v>144</v>
      </c>
      <c r="I2" s="7">
        <v>86</v>
      </c>
      <c r="J2" s="15">
        <f>IF(N2-E2&gt;0,N2-E2,"")</f>
        <v>0.016215277777777773</v>
      </c>
      <c r="K2" s="15">
        <f>IF(J2&gt;0,J2,9999)</f>
        <v>0.016215277777777773</v>
      </c>
      <c r="L2" s="20"/>
      <c r="M2" s="66">
        <f>IF(N2=0,99,N2)</f>
        <v>0.031018518518518515</v>
      </c>
      <c r="N2" s="8">
        <v>0.031018518518518515</v>
      </c>
    </row>
    <row r="3" spans="1:14" ht="11.25" customHeight="1">
      <c r="A3" s="28">
        <f aca="true" t="shared" si="0" ref="A3:A18">IF(B3&lt;&gt;"",A2+1,"")</f>
        <v>2</v>
      </c>
      <c r="B3" s="9" t="s">
        <v>110</v>
      </c>
      <c r="C3" s="10" t="s">
        <v>44</v>
      </c>
      <c r="D3" s="3">
        <v>57</v>
      </c>
      <c r="E3" s="11">
        <v>0.016516203703703703</v>
      </c>
      <c r="F3" s="18">
        <f>IF(E3&gt;0,E3,9999)</f>
        <v>0.016516203703703703</v>
      </c>
      <c r="G3" s="14" t="s">
        <v>111</v>
      </c>
      <c r="H3" s="4" t="s">
        <v>36</v>
      </c>
      <c r="I3" s="3">
        <v>58</v>
      </c>
      <c r="J3" s="16">
        <f>IF(N3-E3&gt;0,N3-E3,"")</f>
        <v>0.01568287037037037</v>
      </c>
      <c r="K3" s="16">
        <f>IF(J3&gt;0,J3,9999)</f>
        <v>0.01568287037037037</v>
      </c>
      <c r="L3" s="21"/>
      <c r="M3" s="67">
        <f>IF(N3=0,99,N3)</f>
        <v>0.032199074074074074</v>
      </c>
      <c r="N3" s="11">
        <v>0.032199074074074074</v>
      </c>
    </row>
    <row r="4" spans="1:14" ht="11.25" customHeight="1">
      <c r="A4" s="28">
        <f t="shared" si="0"/>
        <v>3</v>
      </c>
      <c r="B4" s="9" t="s">
        <v>29</v>
      </c>
      <c r="C4" s="10" t="s">
        <v>30</v>
      </c>
      <c r="D4" s="3">
        <v>3</v>
      </c>
      <c r="E4" s="11">
        <v>0.01761574074074074</v>
      </c>
      <c r="F4" s="18">
        <f>IF(E4&gt;0,E4,9999)</f>
        <v>0.01761574074074074</v>
      </c>
      <c r="G4" s="14" t="s">
        <v>31</v>
      </c>
      <c r="H4" s="4" t="s">
        <v>32</v>
      </c>
      <c r="I4" s="3">
        <v>4</v>
      </c>
      <c r="J4" s="16">
        <f>IF(N4-E4&gt;0,N4-E4,"")</f>
        <v>0.015138888888888886</v>
      </c>
      <c r="K4" s="16">
        <f>IF(J4&gt;0,J4,9999)</f>
        <v>0.015138888888888886</v>
      </c>
      <c r="L4" s="21"/>
      <c r="M4" s="67">
        <f>IF(N4=0,99,N4)</f>
        <v>0.03275462962962963</v>
      </c>
      <c r="N4" s="11">
        <v>0.03275462962962963</v>
      </c>
    </row>
    <row r="5" spans="1:16" ht="11.25" customHeight="1">
      <c r="A5" s="28">
        <f t="shared" si="0"/>
        <v>4</v>
      </c>
      <c r="B5" s="9" t="s">
        <v>37</v>
      </c>
      <c r="C5" s="10" t="s">
        <v>38</v>
      </c>
      <c r="D5" s="3">
        <v>7</v>
      </c>
      <c r="E5" s="11">
        <v>0.017511574074074072</v>
      </c>
      <c r="F5" s="18">
        <f>IF(E5&gt;0,E5,9999)</f>
        <v>0.017511574074074072</v>
      </c>
      <c r="G5" s="14" t="s">
        <v>39</v>
      </c>
      <c r="H5" s="4" t="s">
        <v>40</v>
      </c>
      <c r="I5" s="3">
        <v>8</v>
      </c>
      <c r="J5" s="16">
        <f>IF(N5-E5&gt;0,N5-E5,"")</f>
        <v>0.01530092592592593</v>
      </c>
      <c r="K5" s="16">
        <f>IF(J5&gt;0,J5,9999)</f>
        <v>0.01530092592592593</v>
      </c>
      <c r="L5" s="21"/>
      <c r="M5" s="67">
        <f>IF(N5=0,99,N5)</f>
        <v>0.0328125</v>
      </c>
      <c r="N5" s="11">
        <v>0.0328125</v>
      </c>
      <c r="P5" s="43"/>
    </row>
    <row r="6" spans="1:14" ht="11.25" customHeight="1">
      <c r="A6" s="28">
        <f t="shared" si="0"/>
        <v>5</v>
      </c>
      <c r="B6" s="9" t="s">
        <v>145</v>
      </c>
      <c r="C6" s="10" t="s">
        <v>82</v>
      </c>
      <c r="D6" s="3">
        <v>87</v>
      </c>
      <c r="E6" s="11">
        <v>0.016631944444444446</v>
      </c>
      <c r="F6" s="18">
        <f>IF(E6&gt;0,E6,9999)</f>
        <v>0.016631944444444446</v>
      </c>
      <c r="G6" s="14" t="s">
        <v>146</v>
      </c>
      <c r="H6" s="4" t="s">
        <v>147</v>
      </c>
      <c r="I6" s="3">
        <v>88</v>
      </c>
      <c r="J6" s="16">
        <f>IF(N6-E6&gt;0,N6-E6,"")</f>
        <v>0.016435185185185188</v>
      </c>
      <c r="K6" s="16">
        <f>IF(J6&gt;0,J6,9999)</f>
        <v>0.016435185185185188</v>
      </c>
      <c r="L6" s="21"/>
      <c r="M6" s="67">
        <f>IF(N6=0,99,N6)</f>
        <v>0.033067129629629634</v>
      </c>
      <c r="N6" s="11">
        <v>0.033067129629629634</v>
      </c>
    </row>
    <row r="7" spans="1:14" ht="11.25" customHeight="1">
      <c r="A7" s="28">
        <f t="shared" si="0"/>
        <v>6</v>
      </c>
      <c r="B7" s="9" t="s">
        <v>52</v>
      </c>
      <c r="C7" s="10" t="s">
        <v>54</v>
      </c>
      <c r="D7" s="3">
        <v>17</v>
      </c>
      <c r="E7" s="11">
        <v>0.017685185185185182</v>
      </c>
      <c r="F7" s="18">
        <f>IF(E7&gt;0,E7,9999)</f>
        <v>0.017685185185185182</v>
      </c>
      <c r="G7" s="14" t="s">
        <v>55</v>
      </c>
      <c r="H7" s="4" t="s">
        <v>56</v>
      </c>
      <c r="I7" s="3">
        <v>18</v>
      </c>
      <c r="J7" s="16">
        <f>IF(N7-E7&gt;0,N7-E7,"")</f>
        <v>0.01574074074074074</v>
      </c>
      <c r="K7" s="16">
        <f>IF(J7&gt;0,J7,9999)</f>
        <v>0.01574074074074074</v>
      </c>
      <c r="L7" s="21"/>
      <c r="M7" s="67">
        <f>IF(N7=0,99,N7)</f>
        <v>0.03342592592592592</v>
      </c>
      <c r="N7" s="11">
        <v>0.03342592592592592</v>
      </c>
    </row>
    <row r="8" spans="1:14" ht="11.25" customHeight="1">
      <c r="A8" s="28">
        <f t="shared" si="0"/>
        <v>7</v>
      </c>
      <c r="B8" s="9" t="s">
        <v>124</v>
      </c>
      <c r="C8" s="10" t="s">
        <v>125</v>
      </c>
      <c r="D8" s="3">
        <v>71</v>
      </c>
      <c r="E8" s="11">
        <v>0.01695601851851852</v>
      </c>
      <c r="F8" s="18">
        <f>IF(E8&gt;0,E8,9999)</f>
        <v>0.01695601851851852</v>
      </c>
      <c r="G8" s="14" t="s">
        <v>126</v>
      </c>
      <c r="H8" s="4" t="s">
        <v>28</v>
      </c>
      <c r="I8" s="3">
        <v>72</v>
      </c>
      <c r="J8" s="16">
        <f>IF(N8-E8&gt;0,N8-E8,"")</f>
        <v>0.017256944444444446</v>
      </c>
      <c r="K8" s="16">
        <f>IF(J8&gt;0,J8,9999)</f>
        <v>0.017256944444444446</v>
      </c>
      <c r="L8" s="21"/>
      <c r="M8" s="67">
        <f>IF(N8=0,99,N8)</f>
        <v>0.034212962962962966</v>
      </c>
      <c r="N8" s="11">
        <v>0.034212962962962966</v>
      </c>
    </row>
    <row r="9" spans="1:17" ht="11.25" customHeight="1">
      <c r="A9" s="28">
        <f t="shared" si="0"/>
        <v>8</v>
      </c>
      <c r="B9" s="9" t="s">
        <v>29</v>
      </c>
      <c r="C9" s="10" t="s">
        <v>57</v>
      </c>
      <c r="D9" s="3">
        <v>19</v>
      </c>
      <c r="E9" s="11">
        <v>0.01752314814814815</v>
      </c>
      <c r="F9" s="18">
        <f>IF(E9&gt;0,E9,9999)</f>
        <v>0.01752314814814815</v>
      </c>
      <c r="G9" s="14" t="s">
        <v>58</v>
      </c>
      <c r="H9" s="4" t="s">
        <v>59</v>
      </c>
      <c r="I9" s="3">
        <v>20</v>
      </c>
      <c r="J9" s="16">
        <f>IF(N9-E9&gt;0,N9-E9,"")</f>
        <v>0.016712962962962964</v>
      </c>
      <c r="K9" s="16">
        <f>IF(J9&gt;0,J9,9999)</f>
        <v>0.016712962962962964</v>
      </c>
      <c r="L9" s="21"/>
      <c r="M9" s="67">
        <f>IF(N9=0,99,N9)</f>
        <v>0.03423611111111111</v>
      </c>
      <c r="N9" s="11">
        <v>0.03423611111111111</v>
      </c>
      <c r="Q9" s="54"/>
    </row>
    <row r="10" spans="1:14" ht="11.25" customHeight="1">
      <c r="A10" s="28">
        <f t="shared" si="0"/>
        <v>9</v>
      </c>
      <c r="B10" s="9" t="s">
        <v>49</v>
      </c>
      <c r="C10" s="10" t="s">
        <v>25</v>
      </c>
      <c r="D10" s="3">
        <v>15</v>
      </c>
      <c r="E10" s="11">
        <v>0.017175925925925924</v>
      </c>
      <c r="F10" s="18">
        <f>IF(E10&gt;0,E10,9999)</f>
        <v>0.017175925925925924</v>
      </c>
      <c r="G10" s="14" t="s">
        <v>50</v>
      </c>
      <c r="H10" s="4" t="s">
        <v>51</v>
      </c>
      <c r="I10" s="3">
        <v>16</v>
      </c>
      <c r="J10" s="16">
        <f>IF(N10-E10&gt;0,N10-E10,"")</f>
        <v>0.01740740740740741</v>
      </c>
      <c r="K10" s="16">
        <f>IF(J10&gt;0,J10,9999)</f>
        <v>0.01740740740740741</v>
      </c>
      <c r="L10" s="21"/>
      <c r="M10" s="67">
        <f>IF(N10=0,99,N10)</f>
        <v>0.034583333333333334</v>
      </c>
      <c r="N10" s="11">
        <v>0.034583333333333334</v>
      </c>
    </row>
    <row r="11" spans="1:14" ht="11.25" customHeight="1">
      <c r="A11" s="28">
        <f t="shared" si="0"/>
        <v>10</v>
      </c>
      <c r="B11" s="9" t="s">
        <v>63</v>
      </c>
      <c r="C11" s="10" t="s">
        <v>64</v>
      </c>
      <c r="D11" s="3">
        <v>23</v>
      </c>
      <c r="E11" s="11">
        <v>0.017604166666666667</v>
      </c>
      <c r="F11" s="18">
        <f>IF(E11&gt;0,E11,9999)</f>
        <v>0.017604166666666667</v>
      </c>
      <c r="G11" s="14" t="s">
        <v>65</v>
      </c>
      <c r="H11" s="4" t="s">
        <v>66</v>
      </c>
      <c r="I11" s="3">
        <v>24</v>
      </c>
      <c r="J11" s="16">
        <f>IF(N11-E11&gt;0,N11-E11,"")</f>
        <v>0.017083333333333336</v>
      </c>
      <c r="K11" s="16">
        <f>IF(J11&gt;0,J11,9999)</f>
        <v>0.017083333333333336</v>
      </c>
      <c r="L11" s="21"/>
      <c r="M11" s="67">
        <f>IF(N11=0,99,N11)</f>
        <v>0.0346875</v>
      </c>
      <c r="N11" s="11">
        <v>0.0346875</v>
      </c>
    </row>
    <row r="12" spans="1:14" ht="11.25" customHeight="1">
      <c r="A12" s="28">
        <f t="shared" si="0"/>
        <v>11</v>
      </c>
      <c r="B12" s="9" t="s">
        <v>60</v>
      </c>
      <c r="C12" s="10" t="s">
        <v>61</v>
      </c>
      <c r="D12" s="3">
        <v>21</v>
      </c>
      <c r="E12" s="11">
        <v>0.018217592592592594</v>
      </c>
      <c r="F12" s="18">
        <f>IF(E12&gt;0,E12,9999)</f>
        <v>0.018217592592592594</v>
      </c>
      <c r="G12" s="14" t="s">
        <v>62</v>
      </c>
      <c r="H12" s="4" t="s">
        <v>61</v>
      </c>
      <c r="I12" s="3">
        <v>22</v>
      </c>
      <c r="J12" s="16">
        <f>IF(N12-E12&gt;0,N12-E12,"")</f>
        <v>0.016516203703703703</v>
      </c>
      <c r="K12" s="16">
        <f>IF(J12&gt;0,J12,9999)</f>
        <v>0.016516203703703703</v>
      </c>
      <c r="L12" s="21"/>
      <c r="M12" s="67">
        <f>IF(N12=0,99,N12)</f>
        <v>0.0347337962962963</v>
      </c>
      <c r="N12" s="11">
        <v>0.0347337962962963</v>
      </c>
    </row>
    <row r="13" spans="1:14" ht="11.25" customHeight="1">
      <c r="A13" s="28">
        <f t="shared" si="0"/>
        <v>12</v>
      </c>
      <c r="B13" s="9" t="s">
        <v>152</v>
      </c>
      <c r="C13" s="10" t="s">
        <v>153</v>
      </c>
      <c r="D13" s="3">
        <v>95</v>
      </c>
      <c r="E13" s="11">
        <v>0.017314814814814814</v>
      </c>
      <c r="F13" s="18">
        <f>IF(E13&gt;0,E13,9999)</f>
        <v>0.017314814814814814</v>
      </c>
      <c r="G13" s="14" t="s">
        <v>31</v>
      </c>
      <c r="H13" s="4" t="s">
        <v>154</v>
      </c>
      <c r="I13" s="3">
        <v>96</v>
      </c>
      <c r="J13" s="16">
        <f>IF(N13-E13&gt;0,N13-E13,"")</f>
        <v>0.017488425925925925</v>
      </c>
      <c r="K13" s="16">
        <f>IF(J13&gt;0,J13,9999)</f>
        <v>0.017488425925925925</v>
      </c>
      <c r="L13" s="21"/>
      <c r="M13" s="67">
        <f>IF(N13=0,99,N13)</f>
        <v>0.03480324074074074</v>
      </c>
      <c r="N13" s="11">
        <v>0.03480324074074074</v>
      </c>
    </row>
    <row r="14" spans="1:14" ht="11.25" customHeight="1">
      <c r="A14" s="28">
        <f t="shared" si="0"/>
        <v>13</v>
      </c>
      <c r="B14" s="9" t="s">
        <v>24</v>
      </c>
      <c r="C14" s="10" t="s">
        <v>26</v>
      </c>
      <c r="D14" s="3">
        <v>1</v>
      </c>
      <c r="E14" s="11">
        <v>0.01934027777777778</v>
      </c>
      <c r="F14" s="18">
        <f>IF(E14&gt;0,E14,9999)</f>
        <v>0.01934027777777778</v>
      </c>
      <c r="G14" s="14" t="s">
        <v>27</v>
      </c>
      <c r="H14" s="4" t="s">
        <v>28</v>
      </c>
      <c r="I14" s="3">
        <v>2</v>
      </c>
      <c r="J14" s="16">
        <f>IF(N14-E14&gt;0,N14-E14,"")</f>
        <v>0.015798611111111114</v>
      </c>
      <c r="K14" s="16">
        <f>IF(J14&gt;0,J14,9999)</f>
        <v>0.015798611111111114</v>
      </c>
      <c r="L14" s="21"/>
      <c r="M14" s="67">
        <f>IF(N14=0,99,N14)</f>
        <v>0.03513888888888889</v>
      </c>
      <c r="N14" s="11">
        <v>0.03513888888888889</v>
      </c>
    </row>
    <row r="15" spans="1:14" ht="11.25" customHeight="1">
      <c r="A15" s="28">
        <f t="shared" si="0"/>
        <v>14</v>
      </c>
      <c r="B15" s="9" t="s">
        <v>67</v>
      </c>
      <c r="C15" s="10" t="s">
        <v>68</v>
      </c>
      <c r="D15" s="3">
        <v>25</v>
      </c>
      <c r="E15" s="11">
        <v>0.019108796296296294</v>
      </c>
      <c r="F15" s="18">
        <f>IF(E15&gt;0,E15,9999)</f>
        <v>0.019108796296296294</v>
      </c>
      <c r="G15" s="14" t="s">
        <v>69</v>
      </c>
      <c r="H15" s="4" t="s">
        <v>53</v>
      </c>
      <c r="I15" s="3">
        <v>26</v>
      </c>
      <c r="J15" s="16">
        <f>IF(N15-E15&gt;0,N15-E15,"")</f>
        <v>0.01674768518518519</v>
      </c>
      <c r="K15" s="16">
        <f>IF(J15&gt;0,J15,9999)</f>
        <v>0.01674768518518519</v>
      </c>
      <c r="L15" s="21"/>
      <c r="M15" s="67">
        <f>IF(N15=0,99,N15)</f>
        <v>0.03585648148148148</v>
      </c>
      <c r="N15" s="11">
        <v>0.03585648148148148</v>
      </c>
    </row>
    <row r="16" spans="1:14" ht="11.25" customHeight="1">
      <c r="A16" s="28">
        <f t="shared" si="0"/>
        <v>15</v>
      </c>
      <c r="B16" s="9" t="s">
        <v>112</v>
      </c>
      <c r="C16" s="10" t="s">
        <v>61</v>
      </c>
      <c r="D16" s="3">
        <v>59</v>
      </c>
      <c r="E16" s="11">
        <v>0.019085648148148147</v>
      </c>
      <c r="F16" s="18">
        <f>IF(E16&gt;0,E16,9999)</f>
        <v>0.019085648148148147</v>
      </c>
      <c r="G16" s="14" t="s">
        <v>113</v>
      </c>
      <c r="H16" s="4" t="s">
        <v>114</v>
      </c>
      <c r="I16" s="3">
        <v>60</v>
      </c>
      <c r="J16" s="16">
        <f>IF(N16-E16&gt;0,N16-E16,"")</f>
        <v>0.016932870370370372</v>
      </c>
      <c r="K16" s="16">
        <f>IF(J16&gt;0,J16,9999)</f>
        <v>0.016932870370370372</v>
      </c>
      <c r="L16" s="21"/>
      <c r="M16" s="67">
        <f>IF(N16=0,99,N16)</f>
        <v>0.03601851851851852</v>
      </c>
      <c r="N16" s="11">
        <v>0.03601851851851852</v>
      </c>
    </row>
    <row r="17" spans="1:14" ht="11.25" customHeight="1">
      <c r="A17" s="28">
        <f t="shared" si="0"/>
        <v>16</v>
      </c>
      <c r="B17" s="9" t="s">
        <v>149</v>
      </c>
      <c r="C17" s="10" t="s">
        <v>80</v>
      </c>
      <c r="D17" s="3">
        <v>91</v>
      </c>
      <c r="E17" s="11">
        <v>0.0178125</v>
      </c>
      <c r="F17" s="18">
        <f>IF(E17&gt;0,E17,9999)</f>
        <v>0.0178125</v>
      </c>
      <c r="G17" s="14" t="s">
        <v>52</v>
      </c>
      <c r="H17" s="4" t="s">
        <v>76</v>
      </c>
      <c r="I17" s="3">
        <v>92</v>
      </c>
      <c r="J17" s="16">
        <f>IF(N17-E17&gt;0,N17-E17,"")</f>
        <v>0.018842592592592595</v>
      </c>
      <c r="K17" s="16">
        <f>IF(J17&gt;0,J17,9999)</f>
        <v>0.018842592592592595</v>
      </c>
      <c r="L17" s="21"/>
      <c r="M17" s="67">
        <f>IF(N17=0,99,N17)</f>
        <v>0.03665509259259259</v>
      </c>
      <c r="N17" s="11">
        <v>0.03665509259259259</v>
      </c>
    </row>
    <row r="18" spans="1:14" ht="11.25" customHeight="1">
      <c r="A18" s="28">
        <f t="shared" si="0"/>
        <v>17</v>
      </c>
      <c r="B18" s="9" t="s">
        <v>157</v>
      </c>
      <c r="C18" s="10" t="s">
        <v>103</v>
      </c>
      <c r="D18" s="3">
        <v>99</v>
      </c>
      <c r="E18" s="11">
        <v>0.019467592592592595</v>
      </c>
      <c r="F18" s="18">
        <f>IF(E18&gt;0,E18,9999)</f>
        <v>0.019467592592592595</v>
      </c>
      <c r="G18" s="14" t="s">
        <v>156</v>
      </c>
      <c r="H18" s="4" t="s">
        <v>114</v>
      </c>
      <c r="I18" s="3">
        <v>100</v>
      </c>
      <c r="J18" s="16">
        <f>IF(N18-E18&gt;0,N18-E18,"")</f>
        <v>0.017372685185185182</v>
      </c>
      <c r="K18" s="16">
        <f>IF(J18&gt;0,J18,9999)</f>
        <v>0.017372685185185182</v>
      </c>
      <c r="L18" s="21"/>
      <c r="M18" s="67">
        <f>IF(N18=0,99,N18)</f>
        <v>0.03684027777777778</v>
      </c>
      <c r="N18" s="11">
        <v>0.03684027777777778</v>
      </c>
    </row>
    <row r="19" spans="1:14" ht="11.25" customHeight="1">
      <c r="A19" s="28">
        <f aca="true" t="shared" si="1" ref="A19:A34">IF(B19&lt;&gt;"",A18+1,"")</f>
        <v>18</v>
      </c>
      <c r="B19" s="9" t="s">
        <v>100</v>
      </c>
      <c r="C19" s="10" t="s">
        <v>80</v>
      </c>
      <c r="D19" s="3">
        <v>67</v>
      </c>
      <c r="E19" s="11">
        <v>0.01945601851851852</v>
      </c>
      <c r="F19" s="18">
        <f>IF(E19&gt;0,E19,9999)</f>
        <v>0.01945601851851852</v>
      </c>
      <c r="G19" s="14" t="s">
        <v>120</v>
      </c>
      <c r="H19" s="4" t="s">
        <v>34</v>
      </c>
      <c r="I19" s="3">
        <v>68</v>
      </c>
      <c r="J19" s="16">
        <f>IF(N19-E19&gt;0,N19-E19,"")</f>
        <v>0.018055555555555554</v>
      </c>
      <c r="K19" s="16">
        <f>IF(J19&gt;0,J19,9999)</f>
        <v>0.018055555555555554</v>
      </c>
      <c r="L19" s="21"/>
      <c r="M19" s="67">
        <f>IF(N19=0,99,N19)</f>
        <v>0.03751157407407407</v>
      </c>
      <c r="N19" s="11">
        <v>0.03751157407407407</v>
      </c>
    </row>
    <row r="20" spans="1:14" ht="11.25" customHeight="1">
      <c r="A20" s="28">
        <f t="shared" si="1"/>
        <v>19</v>
      </c>
      <c r="B20" s="9" t="s">
        <v>33</v>
      </c>
      <c r="C20" s="10" t="s">
        <v>34</v>
      </c>
      <c r="D20" s="3">
        <v>5</v>
      </c>
      <c r="E20" s="11">
        <v>0.021006944444444443</v>
      </c>
      <c r="F20" s="18">
        <f>IF(E20&gt;0,E20,9999)</f>
        <v>0.021006944444444443</v>
      </c>
      <c r="G20" s="14" t="s">
        <v>35</v>
      </c>
      <c r="H20" s="4" t="s">
        <v>36</v>
      </c>
      <c r="I20" s="3">
        <v>6</v>
      </c>
      <c r="J20" s="16">
        <f>IF(N20-E20&gt;0,N20-E20,"")</f>
        <v>0.017500000000000005</v>
      </c>
      <c r="K20" s="16">
        <f>IF(J20&gt;0,J20,9999)</f>
        <v>0.017500000000000005</v>
      </c>
      <c r="L20" s="21"/>
      <c r="M20" s="67">
        <f>IF(N20=0,99,N20)</f>
        <v>0.03850694444444445</v>
      </c>
      <c r="N20" s="11">
        <v>0.03850694444444445</v>
      </c>
    </row>
    <row r="21" spans="1:14" ht="11.25" customHeight="1">
      <c r="A21" s="28">
        <f t="shared" si="1"/>
        <v>20</v>
      </c>
      <c r="B21" s="9" t="s">
        <v>170</v>
      </c>
      <c r="C21" s="10" t="s">
        <v>167</v>
      </c>
      <c r="D21" s="3">
        <v>121</v>
      </c>
      <c r="E21" s="11">
        <v>0.020578703703703703</v>
      </c>
      <c r="F21" s="18">
        <f>IF(E21&gt;0,E21,9999)</f>
        <v>0.020578703703703703</v>
      </c>
      <c r="G21" s="14" t="s">
        <v>90</v>
      </c>
      <c r="H21" s="4" t="s">
        <v>171</v>
      </c>
      <c r="I21" s="3">
        <v>122</v>
      </c>
      <c r="J21" s="16">
        <f>IF(N21-E21&gt;0,N21-E21,"")</f>
        <v>0.017997685185185186</v>
      </c>
      <c r="K21" s="16">
        <f>IF(J21&gt;0,J21,9999)</f>
        <v>0.017997685185185186</v>
      </c>
      <c r="L21" s="21"/>
      <c r="M21" s="67">
        <f>IF(N21=0,99,N21)</f>
        <v>0.03857638888888889</v>
      </c>
      <c r="N21" s="11">
        <v>0.03857638888888889</v>
      </c>
    </row>
    <row r="22" spans="1:14" ht="11.25" customHeight="1">
      <c r="A22" s="28">
        <f t="shared" si="1"/>
        <v>21</v>
      </c>
      <c r="B22" s="9" t="s">
        <v>169</v>
      </c>
      <c r="C22" s="10" t="s">
        <v>92</v>
      </c>
      <c r="D22" s="3">
        <v>119</v>
      </c>
      <c r="E22" s="11">
        <v>0.018368055555555554</v>
      </c>
      <c r="F22" s="18">
        <f>IF(E22&gt;0,E22,9999)</f>
        <v>0.018368055555555554</v>
      </c>
      <c r="G22" s="14" t="s">
        <v>169</v>
      </c>
      <c r="H22" s="4" t="s">
        <v>30</v>
      </c>
      <c r="I22" s="3">
        <v>120</v>
      </c>
      <c r="J22" s="16">
        <f>IF(N22-E22&gt;0,N22-E22,"")</f>
        <v>0.020451388888888887</v>
      </c>
      <c r="K22" s="16">
        <f>IF(J22&gt;0,J22,9999)</f>
        <v>0.020451388888888887</v>
      </c>
      <c r="L22" s="21"/>
      <c r="M22" s="67">
        <f>IF(N22=0,99,N22)</f>
        <v>0.03881944444444444</v>
      </c>
      <c r="N22" s="11">
        <v>0.03881944444444444</v>
      </c>
    </row>
    <row r="23" spans="1:14" ht="11.25" customHeight="1">
      <c r="A23" s="28">
        <f t="shared" si="1"/>
        <v>22</v>
      </c>
      <c r="B23" s="9" t="s">
        <v>91</v>
      </c>
      <c r="C23" s="10" t="s">
        <v>161</v>
      </c>
      <c r="D23" s="3">
        <v>105</v>
      </c>
      <c r="E23" s="11">
        <v>0.02017361111111111</v>
      </c>
      <c r="F23" s="18">
        <f>IF(E23&gt;0,E23,9999)</f>
        <v>0.02017361111111111</v>
      </c>
      <c r="G23" s="14" t="s">
        <v>162</v>
      </c>
      <c r="H23" s="4" t="s">
        <v>61</v>
      </c>
      <c r="I23" s="3">
        <v>106</v>
      </c>
      <c r="J23" s="16">
        <f>IF(N23-E23&gt;0,N23-E23,"")</f>
        <v>0.018726851851851852</v>
      </c>
      <c r="K23" s="16">
        <f>IF(J23&gt;0,J23,9999)</f>
        <v>0.018726851851851852</v>
      </c>
      <c r="L23" s="21"/>
      <c r="M23" s="67">
        <f>IF(N23=0,99,N23)</f>
        <v>0.03890046296296296</v>
      </c>
      <c r="N23" s="11">
        <v>0.03890046296296296</v>
      </c>
    </row>
    <row r="24" spans="1:14" ht="11.25" customHeight="1">
      <c r="A24" s="28">
        <f t="shared" si="1"/>
        <v>23</v>
      </c>
      <c r="B24" s="9" t="s">
        <v>168</v>
      </c>
      <c r="C24" s="10" t="s">
        <v>89</v>
      </c>
      <c r="D24" s="3">
        <v>117</v>
      </c>
      <c r="E24" s="11">
        <v>0.02111111111111111</v>
      </c>
      <c r="F24" s="18">
        <f>IF(E24&gt;0,E24,9999)</f>
        <v>0.02111111111111111</v>
      </c>
      <c r="G24" s="14" t="s">
        <v>168</v>
      </c>
      <c r="H24" s="4" t="s">
        <v>197</v>
      </c>
      <c r="I24" s="3">
        <v>118</v>
      </c>
      <c r="J24" s="16">
        <f>IF(N24-E24&gt;0,N24-E24,"")</f>
        <v>0.018298611111111113</v>
      </c>
      <c r="K24" s="16">
        <f>IF(J24&gt;0,J24,9999)</f>
        <v>0.018298611111111113</v>
      </c>
      <c r="L24" s="21"/>
      <c r="M24" s="67">
        <f>IF(N24=0,99,N24)</f>
        <v>0.03940972222222222</v>
      </c>
      <c r="N24" s="11">
        <v>0.03940972222222222</v>
      </c>
    </row>
    <row r="25" spans="1:14" ht="11.25" customHeight="1">
      <c r="A25" s="28">
        <f t="shared" si="1"/>
        <v>24</v>
      </c>
      <c r="B25" s="9" t="s">
        <v>118</v>
      </c>
      <c r="C25" s="10" t="s">
        <v>54</v>
      </c>
      <c r="D25" s="3">
        <v>65</v>
      </c>
      <c r="E25" s="11">
        <v>0.021180555555555553</v>
      </c>
      <c r="F25" s="18">
        <f>IF(E25&gt;0,E25,9999)</f>
        <v>0.021180555555555553</v>
      </c>
      <c r="G25" s="14" t="s">
        <v>49</v>
      </c>
      <c r="H25" s="4" t="s">
        <v>119</v>
      </c>
      <c r="I25" s="3">
        <v>66</v>
      </c>
      <c r="J25" s="16">
        <f>IF(N25-E25&gt;0,N25-E25,"")</f>
        <v>0.018506944444444447</v>
      </c>
      <c r="K25" s="16">
        <f>IF(J25&gt;0,J25,9999)</f>
        <v>0.018506944444444447</v>
      </c>
      <c r="L25" s="21"/>
      <c r="M25" s="67">
        <f>IF(N25=0,99,N25)</f>
        <v>0.0396875</v>
      </c>
      <c r="N25" s="11">
        <v>0.0396875</v>
      </c>
    </row>
    <row r="26" spans="1:14" ht="11.25" customHeight="1">
      <c r="A26" s="28">
        <f t="shared" si="1"/>
        <v>25</v>
      </c>
      <c r="B26" s="9" t="s">
        <v>98</v>
      </c>
      <c r="C26" s="10" t="s">
        <v>99</v>
      </c>
      <c r="D26" s="3">
        <v>47</v>
      </c>
      <c r="E26" s="11">
        <v>0.020243055555555552</v>
      </c>
      <c r="F26" s="18">
        <f>IF(E26&gt;0,E26,9999)</f>
        <v>0.020243055555555552</v>
      </c>
      <c r="G26" s="14" t="s">
        <v>100</v>
      </c>
      <c r="H26" s="4" t="s">
        <v>101</v>
      </c>
      <c r="I26" s="3">
        <v>48</v>
      </c>
      <c r="J26" s="16">
        <f>IF(N26-E26&gt;0,N26-E26,"")</f>
        <v>0.019861111111111118</v>
      </c>
      <c r="K26" s="16">
        <f>IF(J26&gt;0,J26,9999)</f>
        <v>0.019861111111111118</v>
      </c>
      <c r="L26" s="21"/>
      <c r="M26" s="67">
        <f>IF(N26=0,99,N26)</f>
        <v>0.04010416666666667</v>
      </c>
      <c r="N26" s="11">
        <v>0.04010416666666667</v>
      </c>
    </row>
    <row r="27" spans="1:14" ht="11.25" customHeight="1">
      <c r="A27" s="28">
        <f t="shared" si="1"/>
        <v>26</v>
      </c>
      <c r="B27" s="9" t="s">
        <v>52</v>
      </c>
      <c r="C27" s="10" t="s">
        <v>150</v>
      </c>
      <c r="D27" s="3">
        <v>93</v>
      </c>
      <c r="E27" s="11">
        <v>0.0218287037037037</v>
      </c>
      <c r="F27" s="18">
        <f>IF(E27&gt;0,E27,9999)</f>
        <v>0.0218287037037037</v>
      </c>
      <c r="G27" s="14" t="s">
        <v>52</v>
      </c>
      <c r="H27" s="4" t="s">
        <v>151</v>
      </c>
      <c r="I27" s="3">
        <v>94</v>
      </c>
      <c r="J27" s="16">
        <f>IF(N27-E27&gt;0,N27-E27,"")</f>
        <v>0.0184375</v>
      </c>
      <c r="K27" s="16">
        <f>IF(J27&gt;0,J27,9999)</f>
        <v>0.0184375</v>
      </c>
      <c r="L27" s="21"/>
      <c r="M27" s="67">
        <f>IF(N27=0,99,N27)</f>
        <v>0.0402662037037037</v>
      </c>
      <c r="N27" s="11">
        <v>0.0402662037037037</v>
      </c>
    </row>
    <row r="28" spans="1:14" ht="11.25" customHeight="1">
      <c r="A28" s="28">
        <f t="shared" si="1"/>
        <v>27</v>
      </c>
      <c r="B28" s="9" t="s">
        <v>88</v>
      </c>
      <c r="C28" s="10" t="s">
        <v>89</v>
      </c>
      <c r="D28" s="3">
        <v>37</v>
      </c>
      <c r="E28" s="11">
        <v>0.01943287037037037</v>
      </c>
      <c r="F28" s="18">
        <f>IF(E28&gt;0,E28,9999)</f>
        <v>0.01943287037037037</v>
      </c>
      <c r="G28" s="14" t="s">
        <v>90</v>
      </c>
      <c r="H28" s="4" t="s">
        <v>70</v>
      </c>
      <c r="I28" s="3">
        <v>38</v>
      </c>
      <c r="J28" s="16">
        <f>IF(N28-E28&gt;0,N28-E28,"")</f>
        <v>0.020960648148148145</v>
      </c>
      <c r="K28" s="16">
        <f>IF(J28&gt;0,J28,9999)</f>
        <v>0.020960648148148145</v>
      </c>
      <c r="L28" s="21"/>
      <c r="M28" s="67">
        <f>IF(N28=0,99,N28)</f>
        <v>0.040393518518518516</v>
      </c>
      <c r="N28" s="11">
        <v>0.040393518518518516</v>
      </c>
    </row>
    <row r="29" spans="1:14" ht="11.25" customHeight="1">
      <c r="A29" s="28">
        <f t="shared" si="1"/>
        <v>28</v>
      </c>
      <c r="B29" s="9" t="s">
        <v>155</v>
      </c>
      <c r="C29" s="10" t="s">
        <v>125</v>
      </c>
      <c r="D29" s="3">
        <v>103</v>
      </c>
      <c r="E29" s="11">
        <v>0.01880787037037037</v>
      </c>
      <c r="F29" s="18">
        <f>IF(E29&gt;0,E29,9999)</f>
        <v>0.01880787037037037</v>
      </c>
      <c r="G29" s="14" t="s">
        <v>105</v>
      </c>
      <c r="H29" s="4" t="s">
        <v>181</v>
      </c>
      <c r="I29" s="3">
        <v>104</v>
      </c>
      <c r="J29" s="16">
        <f>IF(N29-E29&gt;0,N29-E29,"")</f>
        <v>0.02195601851851852</v>
      </c>
      <c r="K29" s="16">
        <f>IF(J29&gt;0,J29,9999)</f>
        <v>0.02195601851851852</v>
      </c>
      <c r="L29" s="21"/>
      <c r="M29" s="67">
        <f>IF(N29=0,99,N29)</f>
        <v>0.04076388888888889</v>
      </c>
      <c r="N29" s="11">
        <v>0.04076388888888889</v>
      </c>
    </row>
    <row r="30" spans="1:14" ht="11.25" customHeight="1">
      <c r="A30" s="28">
        <f t="shared" si="1"/>
        <v>29</v>
      </c>
      <c r="B30" s="9" t="s">
        <v>94</v>
      </c>
      <c r="C30" s="10" t="s">
        <v>95</v>
      </c>
      <c r="D30" s="3">
        <v>43</v>
      </c>
      <c r="E30" s="11">
        <v>0.020682870370370372</v>
      </c>
      <c r="F30" s="18">
        <f>IF(E30&gt;0,E30,9999)</f>
        <v>0.020682870370370372</v>
      </c>
      <c r="G30" s="14" t="s">
        <v>96</v>
      </c>
      <c r="H30" s="4" t="s">
        <v>198</v>
      </c>
      <c r="I30" s="3">
        <v>44</v>
      </c>
      <c r="J30" s="16">
        <f>IF(N30-E30&gt;0,N30-E30,"")</f>
        <v>0.020162037037037034</v>
      </c>
      <c r="K30" s="16">
        <f>IF(J30&gt;0,J30,9999)</f>
        <v>0.020162037037037034</v>
      </c>
      <c r="L30" s="21"/>
      <c r="M30" s="67">
        <f>IF(N30=0,99,N30)</f>
        <v>0.040844907407407406</v>
      </c>
      <c r="N30" s="11">
        <v>0.040844907407407406</v>
      </c>
    </row>
    <row r="31" spans="1:14" ht="11.25" customHeight="1">
      <c r="A31" s="28">
        <f t="shared" si="1"/>
        <v>30</v>
      </c>
      <c r="B31" s="9" t="s">
        <v>130</v>
      </c>
      <c r="C31" s="10" t="s">
        <v>131</v>
      </c>
      <c r="D31" s="3">
        <v>75</v>
      </c>
      <c r="E31" s="11">
        <v>0.021342592592592594</v>
      </c>
      <c r="F31" s="18">
        <f>IF(E31&gt;0,E31,9999)</f>
        <v>0.021342592592592594</v>
      </c>
      <c r="G31" s="14" t="s">
        <v>132</v>
      </c>
      <c r="H31" s="4" t="s">
        <v>133</v>
      </c>
      <c r="I31" s="3">
        <v>76</v>
      </c>
      <c r="J31" s="16">
        <f>IF(N31-E31&gt;0,N31-E31,"")</f>
        <v>0.019618055555555555</v>
      </c>
      <c r="K31" s="16">
        <f>IF(J31&gt;0,J31,9999)</f>
        <v>0.019618055555555555</v>
      </c>
      <c r="L31" s="21"/>
      <c r="M31" s="67">
        <f>IF(N31=0,99,N31)</f>
        <v>0.04096064814814815</v>
      </c>
      <c r="N31" s="11">
        <v>0.04096064814814815</v>
      </c>
    </row>
    <row r="32" spans="1:14" ht="11.25" customHeight="1">
      <c r="A32" s="28">
        <f t="shared" si="1"/>
        <v>31</v>
      </c>
      <c r="B32" s="9" t="s">
        <v>45</v>
      </c>
      <c r="C32" s="10" t="s">
        <v>93</v>
      </c>
      <c r="D32" s="3">
        <v>39</v>
      </c>
      <c r="E32" s="11">
        <v>0.023668981481481485</v>
      </c>
      <c r="F32" s="18">
        <f>IF(E32&gt;0,E32,9999)</f>
        <v>0.023668981481481485</v>
      </c>
      <c r="G32" s="14" t="s">
        <v>91</v>
      </c>
      <c r="H32" s="4" t="s">
        <v>92</v>
      </c>
      <c r="I32" s="3">
        <v>40</v>
      </c>
      <c r="J32" s="16">
        <f>IF(N32-E32&gt;0,N32-E32,"")</f>
        <v>0.017337962962962958</v>
      </c>
      <c r="K32" s="16">
        <f>IF(J32&gt;0,J32,9999)</f>
        <v>0.017337962962962958</v>
      </c>
      <c r="L32" s="21"/>
      <c r="M32" s="67">
        <f>IF(N32=0,99,N32)</f>
        <v>0.04100694444444444</v>
      </c>
      <c r="N32" s="11">
        <v>0.04100694444444444</v>
      </c>
    </row>
    <row r="33" spans="1:14" ht="11.25" customHeight="1">
      <c r="A33" s="28">
        <f t="shared" si="1"/>
        <v>32</v>
      </c>
      <c r="B33" s="9" t="s">
        <v>45</v>
      </c>
      <c r="C33" s="10" t="s">
        <v>102</v>
      </c>
      <c r="D33" s="3">
        <v>49</v>
      </c>
      <c r="E33" s="11">
        <v>0.020810185185185185</v>
      </c>
      <c r="F33" s="18">
        <f>IF(E33&gt;0,E33,9999)</f>
        <v>0.020810185185185185</v>
      </c>
      <c r="G33" s="14" t="s">
        <v>43</v>
      </c>
      <c r="H33" s="4" t="s">
        <v>103</v>
      </c>
      <c r="I33" s="3">
        <v>50</v>
      </c>
      <c r="J33" s="16">
        <f>IF(N33-E33&gt;0,N33-E33,"")</f>
        <v>0.020474537037037038</v>
      </c>
      <c r="K33" s="16">
        <f>IF(J33&gt;0,J33,9999)</f>
        <v>0.020474537037037038</v>
      </c>
      <c r="L33" s="21"/>
      <c r="M33" s="67">
        <f>IF(N33=0,99,N33)</f>
        <v>0.04128472222222222</v>
      </c>
      <c r="N33" s="11">
        <v>0.04128472222222222</v>
      </c>
    </row>
    <row r="34" spans="1:14" ht="11.25" customHeight="1">
      <c r="A34" s="28">
        <f t="shared" si="1"/>
        <v>33</v>
      </c>
      <c r="B34" s="9" t="s">
        <v>77</v>
      </c>
      <c r="C34" s="10" t="s">
        <v>78</v>
      </c>
      <c r="D34" s="3">
        <v>31</v>
      </c>
      <c r="E34" s="11">
        <v>0.023287037037037037</v>
      </c>
      <c r="F34" s="18">
        <f>IF(E34&gt;0,E34,9999)</f>
        <v>0.023287037037037037</v>
      </c>
      <c r="G34" s="14" t="s">
        <v>79</v>
      </c>
      <c r="H34" s="4" t="s">
        <v>80</v>
      </c>
      <c r="I34" s="3">
        <v>32</v>
      </c>
      <c r="J34" s="16">
        <f>IF(N34-E34&gt;0,N34-E34,"")</f>
        <v>0.01863425925925926</v>
      </c>
      <c r="K34" s="16">
        <f>IF(J34&gt;0,J34,9999)</f>
        <v>0.01863425925925926</v>
      </c>
      <c r="L34" s="21"/>
      <c r="M34" s="67">
        <f>IF(N34=0,99,N34)</f>
        <v>0.0419212962962963</v>
      </c>
      <c r="N34" s="11">
        <v>0.0419212962962963</v>
      </c>
    </row>
    <row r="35" spans="1:14" ht="11.25" customHeight="1">
      <c r="A35" s="28">
        <f aca="true" t="shared" si="2" ref="A35:A50">IF(B35&lt;&gt;"",A34+1,"")</f>
        <v>34</v>
      </c>
      <c r="B35" s="9" t="s">
        <v>178</v>
      </c>
      <c r="C35" s="10" t="s">
        <v>179</v>
      </c>
      <c r="D35" s="3">
        <v>133</v>
      </c>
      <c r="E35" s="11">
        <v>0.01951388888888889</v>
      </c>
      <c r="F35" s="18">
        <f>IF(E35&gt;0,E35,9999)</f>
        <v>0.01951388888888889</v>
      </c>
      <c r="G35" s="14" t="s">
        <v>180</v>
      </c>
      <c r="H35" s="4" t="s">
        <v>199</v>
      </c>
      <c r="I35" s="3">
        <v>134</v>
      </c>
      <c r="J35" s="16">
        <f>IF(N35-E35&gt;0,N35-E35,"")</f>
        <v>0.02276620370370371</v>
      </c>
      <c r="K35" s="16">
        <f>IF(J35&gt;0,J35,9999)</f>
        <v>0.02276620370370371</v>
      </c>
      <c r="L35" s="21"/>
      <c r="M35" s="67">
        <f>IF(N35=0,99,N35)</f>
        <v>0.0422800925925926</v>
      </c>
      <c r="N35" s="11">
        <v>0.0422800925925926</v>
      </c>
    </row>
    <row r="36" spans="1:14" ht="11.25" customHeight="1">
      <c r="A36" s="28">
        <f t="shared" si="2"/>
        <v>35</v>
      </c>
      <c r="B36" s="9" t="s">
        <v>52</v>
      </c>
      <c r="C36" s="10" t="s">
        <v>89</v>
      </c>
      <c r="D36" s="3">
        <v>51</v>
      </c>
      <c r="E36" s="11">
        <v>0.02148148148148148</v>
      </c>
      <c r="F36" s="18">
        <f>IF(E36&gt;0,E36,9999)</f>
        <v>0.02148148148148148</v>
      </c>
      <c r="G36" s="14" t="s">
        <v>31</v>
      </c>
      <c r="H36" s="4" t="s">
        <v>104</v>
      </c>
      <c r="I36" s="3">
        <v>52</v>
      </c>
      <c r="J36" s="16">
        <f>IF(N36-E36&gt;0,N36-E36,"")</f>
        <v>0.021099537037037045</v>
      </c>
      <c r="K36" s="16">
        <f>IF(J36&gt;0,J36,9999)</f>
        <v>0.021099537037037045</v>
      </c>
      <c r="L36" s="21"/>
      <c r="M36" s="67">
        <f>IF(N36=0,99,N36)</f>
        <v>0.042581018518518525</v>
      </c>
      <c r="N36" s="11">
        <v>0.042581018518518525</v>
      </c>
    </row>
    <row r="37" spans="1:14" ht="11.25" customHeight="1">
      <c r="A37" s="28">
        <f t="shared" si="2"/>
        <v>36</v>
      </c>
      <c r="B37" s="9" t="s">
        <v>155</v>
      </c>
      <c r="C37" s="10" t="s">
        <v>40</v>
      </c>
      <c r="D37" s="3">
        <v>115</v>
      </c>
      <c r="E37" s="11">
        <v>0.019247685185185184</v>
      </c>
      <c r="F37" s="18">
        <f>IF(E37&gt;0,E37,9999)</f>
        <v>0.019247685185185184</v>
      </c>
      <c r="G37" s="14" t="s">
        <v>155</v>
      </c>
      <c r="H37" s="4" t="s">
        <v>200</v>
      </c>
      <c r="I37" s="3">
        <v>116</v>
      </c>
      <c r="J37" s="16">
        <f>IF(N37-E37&gt;0,N37-E37,"")</f>
        <v>0.023541666666666666</v>
      </c>
      <c r="K37" s="16">
        <f>IF(J37&gt;0,J37,9999)</f>
        <v>0.023541666666666666</v>
      </c>
      <c r="L37" s="21"/>
      <c r="M37" s="67">
        <f>IF(N37=0,99,N37)</f>
        <v>0.04278935185185185</v>
      </c>
      <c r="N37" s="11">
        <v>0.04278935185185185</v>
      </c>
    </row>
    <row r="38" spans="1:14" ht="11.25" customHeight="1">
      <c r="A38" s="28">
        <f t="shared" si="2"/>
        <v>37</v>
      </c>
      <c r="B38" s="9" t="s">
        <v>152</v>
      </c>
      <c r="C38" s="10" t="s">
        <v>34</v>
      </c>
      <c r="D38" s="3">
        <v>113</v>
      </c>
      <c r="E38" s="11">
        <v>0.021956018518518517</v>
      </c>
      <c r="F38" s="18">
        <f>IF(E38&gt;0,E38,9999)</f>
        <v>0.021956018518518517</v>
      </c>
      <c r="G38" s="14" t="s">
        <v>166</v>
      </c>
      <c r="H38" s="4" t="s">
        <v>167</v>
      </c>
      <c r="I38" s="3">
        <v>114</v>
      </c>
      <c r="J38" s="16">
        <f>IF(N38-E38&gt;0,N38-E38,"")</f>
        <v>0.020914351851851854</v>
      </c>
      <c r="K38" s="16">
        <f>IF(J38&gt;0,J38,9999)</f>
        <v>0.020914351851851854</v>
      </c>
      <c r="L38" s="21"/>
      <c r="M38" s="67">
        <f>IF(N38=0,99,N38)</f>
        <v>0.04287037037037037</v>
      </c>
      <c r="N38" s="11">
        <v>0.04287037037037037</v>
      </c>
    </row>
    <row r="39" spans="1:14" ht="11.25" customHeight="1">
      <c r="A39" s="28">
        <f t="shared" si="2"/>
        <v>38</v>
      </c>
      <c r="B39" s="9" t="s">
        <v>81</v>
      </c>
      <c r="C39" s="10" t="s">
        <v>82</v>
      </c>
      <c r="D39" s="3">
        <v>33</v>
      </c>
      <c r="E39" s="11">
        <v>0.022708333333333334</v>
      </c>
      <c r="F39" s="18">
        <f>IF(E39&gt;0,E39,9999)</f>
        <v>0.022708333333333334</v>
      </c>
      <c r="G39" s="14" t="s">
        <v>83</v>
      </c>
      <c r="H39" s="4" t="s">
        <v>84</v>
      </c>
      <c r="I39" s="3">
        <v>34</v>
      </c>
      <c r="J39" s="16">
        <f>IF(N39-E39&gt;0,N39-E39,"")</f>
        <v>0.021099537037037038</v>
      </c>
      <c r="K39" s="16">
        <f>IF(J39&gt;0,J39,9999)</f>
        <v>0.021099537037037038</v>
      </c>
      <c r="L39" s="21"/>
      <c r="M39" s="67">
        <f>IF(N39=0,99,N39)</f>
        <v>0.04380787037037037</v>
      </c>
      <c r="N39" s="11">
        <v>0.04380787037037037</v>
      </c>
    </row>
    <row r="40" spans="1:14" ht="11.25" customHeight="1">
      <c r="A40" s="28">
        <f t="shared" si="2"/>
        <v>39</v>
      </c>
      <c r="B40" s="9" t="s">
        <v>45</v>
      </c>
      <c r="C40" s="10" t="s">
        <v>28</v>
      </c>
      <c r="D40" s="3">
        <v>45</v>
      </c>
      <c r="E40" s="11">
        <v>0.022326388888888885</v>
      </c>
      <c r="F40" s="18">
        <f>IF(E40&gt;0,E40,9999)</f>
        <v>0.022326388888888885</v>
      </c>
      <c r="G40" s="14" t="s">
        <v>96</v>
      </c>
      <c r="H40" s="4" t="s">
        <v>97</v>
      </c>
      <c r="I40" s="3">
        <v>46</v>
      </c>
      <c r="J40" s="16">
        <f>IF(N40-E40&gt;0,N40-E40,"")</f>
        <v>0.02149305555555556</v>
      </c>
      <c r="K40" s="16">
        <f>IF(J40&gt;0,J40,9999)</f>
        <v>0.02149305555555556</v>
      </c>
      <c r="L40" s="21"/>
      <c r="M40" s="67">
        <f>IF(N40=0,99,N40)</f>
        <v>0.043819444444444446</v>
      </c>
      <c r="N40" s="11">
        <v>0.043819444444444446</v>
      </c>
    </row>
    <row r="41" spans="1:14" ht="11.25" customHeight="1">
      <c r="A41" s="28">
        <f t="shared" si="2"/>
        <v>40</v>
      </c>
      <c r="B41" s="9" t="s">
        <v>43</v>
      </c>
      <c r="C41" s="10" t="s">
        <v>44</v>
      </c>
      <c r="D41" s="3">
        <v>11</v>
      </c>
      <c r="E41" s="11">
        <v>0.022685185185185183</v>
      </c>
      <c r="F41" s="18">
        <f>IF(E41&gt;0,E41,9999)</f>
        <v>0.022685185185185183</v>
      </c>
      <c r="G41" s="14" t="s">
        <v>45</v>
      </c>
      <c r="H41" s="4" t="s">
        <v>46</v>
      </c>
      <c r="I41" s="3">
        <v>12</v>
      </c>
      <c r="J41" s="16">
        <f>IF(N41-E41&gt;0,N41-E41,"")</f>
        <v>0.021446759259259256</v>
      </c>
      <c r="K41" s="16">
        <f>IF(J41&gt;0,J41,9999)</f>
        <v>0.021446759259259256</v>
      </c>
      <c r="L41" s="21"/>
      <c r="M41" s="67">
        <f>IF(N41=0,99,N41)</f>
        <v>0.04413194444444444</v>
      </c>
      <c r="N41" s="11">
        <v>0.04413194444444444</v>
      </c>
    </row>
    <row r="42" spans="1:14" ht="11.25" customHeight="1">
      <c r="A42" s="28">
        <f t="shared" si="2"/>
        <v>41</v>
      </c>
      <c r="B42" s="9" t="s">
        <v>136</v>
      </c>
      <c r="C42" s="10" t="s">
        <v>141</v>
      </c>
      <c r="D42" s="3">
        <v>83</v>
      </c>
      <c r="E42" s="11">
        <v>0.022824074074074076</v>
      </c>
      <c r="F42" s="18">
        <f>IF(E42&gt;0,E42,9999)</f>
        <v>0.022824074074074076</v>
      </c>
      <c r="G42" s="14" t="s">
        <v>142</v>
      </c>
      <c r="H42" s="4" t="s">
        <v>92</v>
      </c>
      <c r="I42" s="3">
        <v>84</v>
      </c>
      <c r="J42" s="16">
        <f>IF(N42-E42&gt;0,N42-E42,"")</f>
        <v>0.021458333333333333</v>
      </c>
      <c r="K42" s="16">
        <f>IF(J42&gt;0,J42,9999)</f>
        <v>0.021458333333333333</v>
      </c>
      <c r="L42" s="21"/>
      <c r="M42" s="67">
        <f>IF(N42=0,99,N42)</f>
        <v>0.04428240740740741</v>
      </c>
      <c r="N42" s="11">
        <v>0.04428240740740741</v>
      </c>
    </row>
    <row r="43" spans="1:14" ht="11.25" customHeight="1">
      <c r="A43" s="28">
        <f t="shared" si="2"/>
        <v>42</v>
      </c>
      <c r="B43" s="9" t="s">
        <v>158</v>
      </c>
      <c r="C43" s="10" t="s">
        <v>159</v>
      </c>
      <c r="D43" s="3">
        <v>101</v>
      </c>
      <c r="E43" s="11">
        <v>0.01931712962962963</v>
      </c>
      <c r="F43" s="18">
        <f>IF(E43&gt;0,E43,9999)</f>
        <v>0.01931712962962963</v>
      </c>
      <c r="G43" s="14" t="s">
        <v>160</v>
      </c>
      <c r="H43" s="4" t="s">
        <v>182</v>
      </c>
      <c r="I43" s="3">
        <v>102</v>
      </c>
      <c r="J43" s="16">
        <f>IF(N43-E43&gt;0,N43-E43,"")</f>
        <v>0.025254629629629634</v>
      </c>
      <c r="K43" s="16">
        <f>IF(J43&gt;0,J43,9999)</f>
        <v>0.025254629629629634</v>
      </c>
      <c r="L43" s="21"/>
      <c r="M43" s="67">
        <f>IF(N43=0,99,N43)</f>
        <v>0.04457175925925926</v>
      </c>
      <c r="N43" s="11">
        <v>0.04457175925925926</v>
      </c>
    </row>
    <row r="44" spans="1:14" ht="11.25" customHeight="1">
      <c r="A44" s="28">
        <f t="shared" si="2"/>
        <v>43</v>
      </c>
      <c r="B44" s="9" t="s">
        <v>134</v>
      </c>
      <c r="C44" s="10" t="s">
        <v>183</v>
      </c>
      <c r="D44" s="3">
        <v>77</v>
      </c>
      <c r="E44" s="11">
        <v>0.02280092592592593</v>
      </c>
      <c r="F44" s="18">
        <f>IF(E44&gt;0,E44,9999)</f>
        <v>0.02280092592592593</v>
      </c>
      <c r="G44" s="14" t="s">
        <v>135</v>
      </c>
      <c r="H44" s="4" t="s">
        <v>184</v>
      </c>
      <c r="I44" s="3">
        <v>78</v>
      </c>
      <c r="J44" s="16">
        <f>IF(N44-E44&gt;0,N44-E44,"")</f>
        <v>0.022106481481481473</v>
      </c>
      <c r="K44" s="16">
        <f>IF(J44&gt;0,J44,9999)</f>
        <v>0.022106481481481473</v>
      </c>
      <c r="L44" s="21"/>
      <c r="M44" s="67">
        <f>IF(N44=0,99,N44)</f>
        <v>0.0449074074074074</v>
      </c>
      <c r="N44" s="11">
        <v>0.0449074074074074</v>
      </c>
    </row>
    <row r="45" spans="1:14" ht="11.25" customHeight="1">
      <c r="A45" s="28">
        <f t="shared" si="2"/>
        <v>44</v>
      </c>
      <c r="B45" s="9" t="s">
        <v>67</v>
      </c>
      <c r="C45" s="10" t="s">
        <v>70</v>
      </c>
      <c r="D45" s="3">
        <v>27</v>
      </c>
      <c r="E45" s="11">
        <v>0.02327546296296296</v>
      </c>
      <c r="F45" s="18">
        <f>IF(E45&gt;0,E45,9999)</f>
        <v>0.02327546296296296</v>
      </c>
      <c r="G45" s="14" t="s">
        <v>71</v>
      </c>
      <c r="H45" s="4" t="s">
        <v>72</v>
      </c>
      <c r="I45" s="3">
        <v>28</v>
      </c>
      <c r="J45" s="16">
        <f>IF(N45-E45&gt;0,N45-E45,"")</f>
        <v>0.022384259259259267</v>
      </c>
      <c r="K45" s="16">
        <f>IF(J45&gt;0,J45,9999)</f>
        <v>0.022384259259259267</v>
      </c>
      <c r="L45" s="21"/>
      <c r="M45" s="67">
        <f>IF(N45=0,99,N45)</f>
        <v>0.04565972222222223</v>
      </c>
      <c r="N45" s="11">
        <v>0.04565972222222223</v>
      </c>
    </row>
    <row r="46" spans="1:14" ht="11.25" customHeight="1">
      <c r="A46" s="28">
        <f t="shared" si="2"/>
        <v>45</v>
      </c>
      <c r="B46" s="9" t="s">
        <v>73</v>
      </c>
      <c r="C46" s="10" t="s">
        <v>74</v>
      </c>
      <c r="D46" s="3">
        <v>29</v>
      </c>
      <c r="E46" s="11">
        <v>0.024837962962962964</v>
      </c>
      <c r="F46" s="18">
        <f>IF(E46&gt;0,E46,9999)</f>
        <v>0.024837962962962964</v>
      </c>
      <c r="G46" s="14" t="s">
        <v>75</v>
      </c>
      <c r="H46" s="4" t="s">
        <v>76</v>
      </c>
      <c r="I46" s="3">
        <v>30</v>
      </c>
      <c r="J46" s="16">
        <f>IF(N46-E46&gt;0,N46-E46,"")</f>
        <v>0.021898148148148146</v>
      </c>
      <c r="K46" s="16">
        <f>IF(J46&gt;0,J46,9999)</f>
        <v>0.021898148148148146</v>
      </c>
      <c r="L46" s="21"/>
      <c r="M46" s="67">
        <f>IF(N46=0,99,N46)</f>
        <v>0.04673611111111111</v>
      </c>
      <c r="N46" s="11">
        <v>0.04673611111111111</v>
      </c>
    </row>
    <row r="47" spans="1:14" ht="11.25" customHeight="1">
      <c r="A47" s="28">
        <f t="shared" si="2"/>
        <v>46</v>
      </c>
      <c r="B47" s="9" t="s">
        <v>163</v>
      </c>
      <c r="C47" s="10" t="s">
        <v>201</v>
      </c>
      <c r="D47" s="3">
        <v>107</v>
      </c>
      <c r="E47" s="11">
        <v>0.023136574074074077</v>
      </c>
      <c r="F47" s="18">
        <f>IF(E47&gt;0,E47,9999)</f>
        <v>0.023136574074074077</v>
      </c>
      <c r="G47" s="14" t="s">
        <v>31</v>
      </c>
      <c r="H47" s="4" t="s">
        <v>202</v>
      </c>
      <c r="I47" s="3">
        <v>108</v>
      </c>
      <c r="J47" s="16">
        <f>IF(N47-E47&gt;0,N47-E47,"")</f>
        <v>0.02362268518518518</v>
      </c>
      <c r="K47" s="16">
        <f>IF(J47&gt;0,J47,9999)</f>
        <v>0.02362268518518518</v>
      </c>
      <c r="L47" s="21"/>
      <c r="M47" s="67">
        <f>IF(N47=0,99,N47)</f>
        <v>0.04675925925925926</v>
      </c>
      <c r="N47" s="11">
        <v>0.04675925925925926</v>
      </c>
    </row>
    <row r="48" spans="1:14" ht="11.25" customHeight="1">
      <c r="A48" s="28">
        <f t="shared" si="2"/>
        <v>47</v>
      </c>
      <c r="B48" s="9" t="s">
        <v>172</v>
      </c>
      <c r="C48" s="10" t="s">
        <v>89</v>
      </c>
      <c r="D48" s="3">
        <v>125</v>
      </c>
      <c r="E48" s="11">
        <v>0.022650462962962966</v>
      </c>
      <c r="F48" s="18">
        <f>IF(E48&gt;0,E48,9999)</f>
        <v>0.022650462962962966</v>
      </c>
      <c r="G48" s="14" t="s">
        <v>105</v>
      </c>
      <c r="H48" s="4" t="s">
        <v>61</v>
      </c>
      <c r="I48" s="3">
        <v>126</v>
      </c>
      <c r="J48" s="16">
        <f>IF(N48-E48&gt;0,N48-E48,"")</f>
        <v>0.02420138888888888</v>
      </c>
      <c r="K48" s="16">
        <f>IF(J48&gt;0,J48,9999)</f>
        <v>0.02420138888888888</v>
      </c>
      <c r="L48" s="21"/>
      <c r="M48" s="67">
        <f>IF(N48=0,99,N48)</f>
        <v>0.046851851851851846</v>
      </c>
      <c r="N48" s="11">
        <v>0.046851851851851846</v>
      </c>
    </row>
    <row r="49" spans="1:14" ht="11.25" customHeight="1">
      <c r="A49" s="28">
        <f t="shared" si="2"/>
        <v>48</v>
      </c>
      <c r="B49" s="9" t="s">
        <v>155</v>
      </c>
      <c r="C49" s="10" t="s">
        <v>203</v>
      </c>
      <c r="D49" s="3">
        <v>97</v>
      </c>
      <c r="E49" s="11">
        <v>0.023680555555555555</v>
      </c>
      <c r="F49" s="18">
        <f>IF(E49&gt;0,E49,9999)</f>
        <v>0.023680555555555555</v>
      </c>
      <c r="G49" s="14" t="s">
        <v>152</v>
      </c>
      <c r="H49" s="4" t="s">
        <v>204</v>
      </c>
      <c r="I49" s="3">
        <v>98</v>
      </c>
      <c r="J49" s="16">
        <f>IF(N49-E49&gt;0,N49-E49,"")</f>
        <v>0.023252314814814812</v>
      </c>
      <c r="K49" s="16">
        <f>IF(J49&gt;0,J49,9999)</f>
        <v>0.023252314814814812</v>
      </c>
      <c r="L49" s="21"/>
      <c r="M49" s="67">
        <f>IF(N49=0,99,N49)</f>
        <v>0.04693287037037037</v>
      </c>
      <c r="N49" s="11">
        <v>0.04693287037037037</v>
      </c>
    </row>
    <row r="50" spans="1:14" ht="11.25" customHeight="1">
      <c r="A50" s="28">
        <f t="shared" si="2"/>
        <v>49</v>
      </c>
      <c r="B50" s="9" t="s">
        <v>65</v>
      </c>
      <c r="C50" s="10" t="s">
        <v>205</v>
      </c>
      <c r="D50" s="3">
        <v>137</v>
      </c>
      <c r="E50" s="11">
        <v>0.02318287037037037</v>
      </c>
      <c r="F50" s="18">
        <f>IF(E50&gt;0,E50,9999)</f>
        <v>0.02318287037037037</v>
      </c>
      <c r="G50" s="14" t="s">
        <v>108</v>
      </c>
      <c r="H50" s="4" t="s">
        <v>206</v>
      </c>
      <c r="I50" s="3">
        <v>138</v>
      </c>
      <c r="J50" s="16">
        <f>IF(N50-E50&gt;0,N50-E50,"")</f>
        <v>0.02377314814814815</v>
      </c>
      <c r="K50" s="16">
        <f>IF(J50&gt;0,J50,9999)</f>
        <v>0.02377314814814815</v>
      </c>
      <c r="L50" s="21"/>
      <c r="M50" s="67">
        <f>IF(N50=0,99,N50)</f>
        <v>0.04695601851851852</v>
      </c>
      <c r="N50" s="11">
        <v>0.04695601851851852</v>
      </c>
    </row>
    <row r="51" spans="1:14" ht="11.25" customHeight="1">
      <c r="A51" s="28">
        <f aca="true" t="shared" si="3" ref="A51:A64">IF(B51&lt;&gt;"",A50+1,"")</f>
        <v>50</v>
      </c>
      <c r="B51" s="9" t="s">
        <v>41</v>
      </c>
      <c r="C51" s="10" t="s">
        <v>185</v>
      </c>
      <c r="D51" s="3">
        <v>9</v>
      </c>
      <c r="E51" s="11">
        <v>0.023541666666666666</v>
      </c>
      <c r="F51" s="18">
        <f>IF(E51&gt;0,E51,9999)</f>
        <v>0.023541666666666666</v>
      </c>
      <c r="G51" s="14" t="s">
        <v>42</v>
      </c>
      <c r="H51" s="4" t="s">
        <v>186</v>
      </c>
      <c r="I51" s="3">
        <v>10</v>
      </c>
      <c r="J51" s="16">
        <f>IF(N51-E51&gt;0,N51-E51,"")</f>
        <v>0.024270833333333335</v>
      </c>
      <c r="K51" s="16">
        <f>IF(J51&gt;0,J51,9999)</f>
        <v>0.024270833333333335</v>
      </c>
      <c r="L51" s="21"/>
      <c r="M51" s="67">
        <f>IF(N51=0,99,N51)</f>
        <v>0.0478125</v>
      </c>
      <c r="N51" s="11">
        <v>0.0478125</v>
      </c>
    </row>
    <row r="52" spans="1:14" ht="11.25" customHeight="1">
      <c r="A52" s="28">
        <f t="shared" si="3"/>
        <v>51</v>
      </c>
      <c r="B52" s="9" t="s">
        <v>65</v>
      </c>
      <c r="C52" s="10" t="s">
        <v>207</v>
      </c>
      <c r="D52" s="3">
        <v>41</v>
      </c>
      <c r="E52" s="11">
        <v>0.026875</v>
      </c>
      <c r="F52" s="18">
        <f>IF(E52&gt;0,E52,9999)</f>
        <v>0.026875</v>
      </c>
      <c r="G52" s="14" t="s">
        <v>31</v>
      </c>
      <c r="H52" s="4" t="s">
        <v>208</v>
      </c>
      <c r="I52" s="3">
        <v>42</v>
      </c>
      <c r="J52" s="16">
        <f>IF(N52-E52&gt;0,N52-E52,"")</f>
        <v>0.02148148148148148</v>
      </c>
      <c r="K52" s="16">
        <f>IF(J52&gt;0,J52,9999)</f>
        <v>0.02148148148148148</v>
      </c>
      <c r="L52" s="21"/>
      <c r="M52" s="67">
        <f>IF(N52=0,99,N52)</f>
        <v>0.04835648148148148</v>
      </c>
      <c r="N52" s="11">
        <v>0.04835648148148148</v>
      </c>
    </row>
    <row r="53" spans="1:14" ht="11.25" customHeight="1">
      <c r="A53" s="28">
        <f t="shared" si="3"/>
        <v>52</v>
      </c>
      <c r="B53" s="9" t="s">
        <v>31</v>
      </c>
      <c r="C53" s="10" t="s">
        <v>165</v>
      </c>
      <c r="D53" s="3">
        <v>111</v>
      </c>
      <c r="E53" s="11">
        <v>0.02314814814814815</v>
      </c>
      <c r="F53" s="18">
        <f>IF(E53&gt;0,E53,9999)</f>
        <v>0.02314814814814815</v>
      </c>
      <c r="G53" s="14" t="s">
        <v>149</v>
      </c>
      <c r="H53" s="4" t="s">
        <v>199</v>
      </c>
      <c r="I53" s="3">
        <v>112</v>
      </c>
      <c r="J53" s="16">
        <f>IF(N53-E53&gt;0,N53-E53,"")</f>
        <v>0.025428240740740734</v>
      </c>
      <c r="K53" s="22">
        <f>IF(J53&gt;0,J53,9999)</f>
        <v>0.025428240740740734</v>
      </c>
      <c r="L53" s="21"/>
      <c r="M53" s="67">
        <f>IF(N53=0,99,N53)</f>
        <v>0.048576388888888884</v>
      </c>
      <c r="N53" s="11">
        <v>0.048576388888888884</v>
      </c>
    </row>
    <row r="54" spans="1:14" ht="11.25" customHeight="1">
      <c r="A54" s="28">
        <f t="shared" si="3"/>
        <v>53</v>
      </c>
      <c r="B54" s="9" t="s">
        <v>107</v>
      </c>
      <c r="C54" s="4" t="s">
        <v>209</v>
      </c>
      <c r="D54" s="3">
        <v>55</v>
      </c>
      <c r="E54" s="12">
        <v>0.02516203703703704</v>
      </c>
      <c r="F54" s="18">
        <f>IF(E54&gt;0,E54,9999)</f>
        <v>0.02516203703703704</v>
      </c>
      <c r="G54" s="17" t="s">
        <v>108</v>
      </c>
      <c r="H54" s="4" t="s">
        <v>109</v>
      </c>
      <c r="I54" s="3">
        <v>56</v>
      </c>
      <c r="J54" s="16">
        <f>IF(N54-E54&gt;0,N54-E54,"")</f>
        <v>0.024305555555555552</v>
      </c>
      <c r="K54" s="18">
        <f>IF(J54&gt;0,J54,9999)</f>
        <v>0.024305555555555552</v>
      </c>
      <c r="L54" s="19"/>
      <c r="M54" s="18">
        <f>IF(N54=0,99,N54)</f>
        <v>0.04946759259259259</v>
      </c>
      <c r="N54" s="11">
        <v>0.04946759259259259</v>
      </c>
    </row>
    <row r="55" spans="1:14" ht="11.25" customHeight="1">
      <c r="A55" s="28">
        <f t="shared" si="3"/>
        <v>54</v>
      </c>
      <c r="B55" s="9" t="s">
        <v>85</v>
      </c>
      <c r="C55" s="4" t="s">
        <v>86</v>
      </c>
      <c r="D55" s="3">
        <v>35</v>
      </c>
      <c r="E55" s="12">
        <v>0.025914351851851855</v>
      </c>
      <c r="F55" s="18">
        <f>IF(E55&gt;0,E55,9999)</f>
        <v>0.025914351851851855</v>
      </c>
      <c r="G55" s="17" t="s">
        <v>48</v>
      </c>
      <c r="H55" s="4" t="s">
        <v>87</v>
      </c>
      <c r="I55" s="3">
        <v>36</v>
      </c>
      <c r="J55" s="16">
        <f>IF(N55-E55&gt;0,N55-E55,"")</f>
        <v>0.02377314814814814</v>
      </c>
      <c r="K55" s="18">
        <f>IF(J55&gt;0,J55,9999)</f>
        <v>0.02377314814814814</v>
      </c>
      <c r="L55" s="19"/>
      <c r="M55" s="18">
        <f>IF(N55=0,99,N55)</f>
        <v>0.049687499999999996</v>
      </c>
      <c r="N55" s="11">
        <v>0.049687499999999996</v>
      </c>
    </row>
    <row r="56" spans="1:14" ht="11.25" customHeight="1">
      <c r="A56" s="28">
        <f t="shared" si="3"/>
        <v>55</v>
      </c>
      <c r="B56" s="9" t="s">
        <v>105</v>
      </c>
      <c r="C56" s="4" t="s">
        <v>82</v>
      </c>
      <c r="D56" s="3">
        <v>53</v>
      </c>
      <c r="E56" s="12">
        <v>0.02359953703703704</v>
      </c>
      <c r="F56" s="18">
        <f>IF(E56&gt;0,E56,9999)</f>
        <v>0.02359953703703704</v>
      </c>
      <c r="G56" s="17" t="s">
        <v>63</v>
      </c>
      <c r="H56" s="4" t="s">
        <v>106</v>
      </c>
      <c r="I56" s="3">
        <v>54</v>
      </c>
      <c r="J56" s="16">
        <f>IF(N56-E56&gt;0,N56-E56,"")</f>
        <v>0.02663194444444444</v>
      </c>
      <c r="K56" s="18">
        <f>IF(J56&gt;0,J56,9999)</f>
        <v>0.02663194444444444</v>
      </c>
      <c r="L56" s="19"/>
      <c r="M56" s="18">
        <f>IF(N56=0,99,N56)</f>
        <v>0.05023148148148148</v>
      </c>
      <c r="N56" s="11">
        <v>0.05023148148148148</v>
      </c>
    </row>
    <row r="57" spans="1:14" ht="11.25" customHeight="1">
      <c r="A57" s="28">
        <f t="shared" si="3"/>
        <v>56</v>
      </c>
      <c r="B57" s="9" t="s">
        <v>164</v>
      </c>
      <c r="C57" s="4" t="s">
        <v>187</v>
      </c>
      <c r="D57" s="3">
        <v>89</v>
      </c>
      <c r="E57" s="12">
        <v>0.02711805555555555</v>
      </c>
      <c r="F57" s="18">
        <f>IF(E57&gt;0,E57,9999)</f>
        <v>0.02711805555555555</v>
      </c>
      <c r="G57" s="17" t="s">
        <v>164</v>
      </c>
      <c r="H57" s="4" t="s">
        <v>148</v>
      </c>
      <c r="I57" s="3">
        <v>90</v>
      </c>
      <c r="J57" s="16">
        <f>IF(N57-E57&gt;0,N57-E57,"")</f>
        <v>0.023622685185185194</v>
      </c>
      <c r="K57" s="18">
        <f>IF(J57&gt;0,J57,9999)</f>
        <v>0.023622685185185194</v>
      </c>
      <c r="L57" s="19"/>
      <c r="M57" s="18">
        <f>IF(N57=0,99,N57)</f>
        <v>0.050740740740740746</v>
      </c>
      <c r="N57" s="11">
        <v>0.050740740740740746</v>
      </c>
    </row>
    <row r="58" spans="1:14" ht="11.25" customHeight="1">
      <c r="A58" s="28">
        <f t="shared" si="3"/>
        <v>57</v>
      </c>
      <c r="B58" s="9" t="s">
        <v>176</v>
      </c>
      <c r="C58" s="4" t="s">
        <v>188</v>
      </c>
      <c r="D58" s="3">
        <v>131</v>
      </c>
      <c r="E58" s="12">
        <v>0.02619212962962963</v>
      </c>
      <c r="F58" s="18">
        <f>IF(E58&gt;0,E58,9999)</f>
        <v>0.02619212962962963</v>
      </c>
      <c r="G58" s="17" t="s">
        <v>177</v>
      </c>
      <c r="H58" s="4" t="s">
        <v>189</v>
      </c>
      <c r="I58" s="3">
        <v>132</v>
      </c>
      <c r="J58" s="16">
        <f>IF(N58-E58&gt;0,N58-E58,"")</f>
        <v>0.02458333333333333</v>
      </c>
      <c r="K58" s="18">
        <f>IF(J58&gt;0,J58,9999)</f>
        <v>0.02458333333333333</v>
      </c>
      <c r="L58" s="19"/>
      <c r="M58" s="18">
        <f>IF(N58=0,99,N58)</f>
        <v>0.05077546296296296</v>
      </c>
      <c r="N58" s="11">
        <v>0.05077546296296296</v>
      </c>
    </row>
    <row r="59" spans="1:14" ht="11.25" customHeight="1">
      <c r="A59" s="28">
        <f t="shared" si="3"/>
        <v>58</v>
      </c>
      <c r="B59" s="9" t="s">
        <v>91</v>
      </c>
      <c r="C59" s="4" t="s">
        <v>210</v>
      </c>
      <c r="D59" s="3">
        <v>109</v>
      </c>
      <c r="E59" s="12">
        <v>0.02487268518518519</v>
      </c>
      <c r="F59" s="18">
        <f>IF(E59&gt;0,E59,9999)</f>
        <v>0.02487268518518519</v>
      </c>
      <c r="G59" s="17" t="s">
        <v>91</v>
      </c>
      <c r="H59" s="4" t="s">
        <v>211</v>
      </c>
      <c r="I59" s="3">
        <v>110</v>
      </c>
      <c r="J59" s="16">
        <f>IF(N59-E59&gt;0,N59-E59,"")</f>
        <v>0.026018518518518514</v>
      </c>
      <c r="K59" s="18">
        <f>IF(J59&gt;0,J59,9999)</f>
        <v>0.026018518518518514</v>
      </c>
      <c r="L59" s="19"/>
      <c r="M59" s="18">
        <f>IF(N59=0,99,N59)</f>
        <v>0.0508912037037037</v>
      </c>
      <c r="N59" s="11">
        <v>0.0508912037037037</v>
      </c>
    </row>
    <row r="60" spans="1:14" ht="11.25" customHeight="1">
      <c r="A60" s="28">
        <f t="shared" si="3"/>
        <v>59</v>
      </c>
      <c r="B60" s="9" t="s">
        <v>162</v>
      </c>
      <c r="C60" s="4" t="s">
        <v>173</v>
      </c>
      <c r="D60" s="3">
        <v>127</v>
      </c>
      <c r="E60" s="12">
        <v>0.0234375</v>
      </c>
      <c r="F60" s="18">
        <f>IF(E60&gt;0,E60,9999)</f>
        <v>0.0234375</v>
      </c>
      <c r="G60" s="17" t="s">
        <v>88</v>
      </c>
      <c r="H60" s="4" t="s">
        <v>174</v>
      </c>
      <c r="I60" s="3">
        <v>128</v>
      </c>
      <c r="J60" s="16">
        <f>IF(N60-E60&gt;0,N60-E60,"")</f>
        <v>0.027824074074074077</v>
      </c>
      <c r="K60" s="18">
        <f>IF(J60&gt;0,J60,9999)</f>
        <v>0.027824074074074077</v>
      </c>
      <c r="L60" s="19"/>
      <c r="M60" s="18">
        <f>IF(N60=0,99,N60)</f>
        <v>0.05126157407407408</v>
      </c>
      <c r="N60" s="11">
        <v>0.05126157407407408</v>
      </c>
    </row>
    <row r="61" spans="1:14" ht="11.25" customHeight="1">
      <c r="A61" s="28">
        <f t="shared" si="3"/>
        <v>60</v>
      </c>
      <c r="B61" s="9" t="s">
        <v>121</v>
      </c>
      <c r="C61" s="4" t="s">
        <v>36</v>
      </c>
      <c r="D61" s="3">
        <v>69</v>
      </c>
      <c r="E61" s="12">
        <v>0.02292824074074074</v>
      </c>
      <c r="F61" s="18">
        <f>IF(E61&gt;0,E61,9999)</f>
        <v>0.02292824074074074</v>
      </c>
      <c r="G61" s="17" t="s">
        <v>122</v>
      </c>
      <c r="H61" s="4" t="s">
        <v>123</v>
      </c>
      <c r="I61" s="3">
        <v>70</v>
      </c>
      <c r="J61" s="16">
        <f>IF(N61-E61&gt;0,N61-E61,"")</f>
        <v>0.028946759259259266</v>
      </c>
      <c r="K61" s="18">
        <f>IF(J61&gt;0,J61,9999)</f>
        <v>0.028946759259259266</v>
      </c>
      <c r="L61" s="19"/>
      <c r="M61" s="18">
        <f>IF(N61=0,99,N61)</f>
        <v>0.051875000000000004</v>
      </c>
      <c r="N61" s="11">
        <v>0.051875000000000004</v>
      </c>
    </row>
    <row r="62" spans="1:14" ht="11.25" customHeight="1">
      <c r="A62" s="28">
        <f t="shared" si="3"/>
        <v>61</v>
      </c>
      <c r="B62" s="9" t="s">
        <v>139</v>
      </c>
      <c r="C62" s="4" t="s">
        <v>140</v>
      </c>
      <c r="D62" s="3">
        <v>81</v>
      </c>
      <c r="E62" s="12">
        <v>0.023368055555555555</v>
      </c>
      <c r="F62" s="18">
        <f>IF(E62&gt;0,E62,9999)</f>
        <v>0.023368055555555555</v>
      </c>
      <c r="G62" s="17" t="s">
        <v>110</v>
      </c>
      <c r="H62" s="4" t="s">
        <v>190</v>
      </c>
      <c r="I62" s="3">
        <v>82</v>
      </c>
      <c r="J62" s="16">
        <f>IF(N62-E62&gt;0,N62-E62,"")</f>
        <v>0.03178240740740741</v>
      </c>
      <c r="K62" s="18">
        <f>IF(J62&gt;0,J62,9999)</f>
        <v>0.03178240740740741</v>
      </c>
      <c r="L62" s="19"/>
      <c r="M62" s="18">
        <f>IF(N62=0,99,N62)</f>
        <v>0.055150462962962964</v>
      </c>
      <c r="N62" s="11">
        <v>0.055150462962962964</v>
      </c>
    </row>
    <row r="63" spans="1:14" ht="11.25" customHeight="1">
      <c r="A63" s="28">
        <f t="shared" si="3"/>
        <v>62</v>
      </c>
      <c r="B63" s="9" t="s">
        <v>65</v>
      </c>
      <c r="C63" s="4" t="s">
        <v>212</v>
      </c>
      <c r="D63" s="3">
        <v>135</v>
      </c>
      <c r="E63" s="11">
        <v>0.02943287037037037</v>
      </c>
      <c r="F63" s="18">
        <f>IF(E63&gt;0,E63,9999)</f>
        <v>0.02943287037037037</v>
      </c>
      <c r="G63" s="17" t="s">
        <v>105</v>
      </c>
      <c r="H63" s="4" t="s">
        <v>213</v>
      </c>
      <c r="I63" s="3">
        <v>136</v>
      </c>
      <c r="J63" s="16">
        <f>IF(N63-E63&gt;0,N63-E63,"")</f>
        <v>0.028136574074074074</v>
      </c>
      <c r="K63" s="18">
        <f>IF(J63&gt;0,J63,9999)</f>
        <v>0.028136574074074074</v>
      </c>
      <c r="L63" s="19"/>
      <c r="M63" s="18">
        <f>IF(N63=0,99,N63)</f>
        <v>0.057569444444444444</v>
      </c>
      <c r="N63" s="11">
        <v>0.057569444444444444</v>
      </c>
    </row>
    <row r="64" spans="1:14" ht="11.25" customHeight="1">
      <c r="A64" s="28">
        <f t="shared" si="3"/>
        <v>63</v>
      </c>
      <c r="B64" s="9" t="s">
        <v>107</v>
      </c>
      <c r="C64" s="4" t="s">
        <v>214</v>
      </c>
      <c r="D64" s="3">
        <v>61</v>
      </c>
      <c r="E64" s="11">
        <v>0.029421296296296296</v>
      </c>
      <c r="F64" s="18">
        <f>IF(E64&gt;0,E64,9999)</f>
        <v>0.029421296296296296</v>
      </c>
      <c r="G64" s="14" t="s">
        <v>115</v>
      </c>
      <c r="H64" s="4" t="s">
        <v>215</v>
      </c>
      <c r="I64" s="3">
        <v>62</v>
      </c>
      <c r="J64" s="18">
        <f>IF(N64-E64&gt;0,N64-E64,"")</f>
        <v>0.02815972222222222</v>
      </c>
      <c r="K64" s="18">
        <f>IF(J64&gt;0,J64,9999)</f>
        <v>0.02815972222222222</v>
      </c>
      <c r="L64" s="19"/>
      <c r="M64" s="18">
        <f>IF(N64=0,99,N64)</f>
        <v>0.05758101851851852</v>
      </c>
      <c r="N64" s="11">
        <v>0.05758101851851852</v>
      </c>
    </row>
    <row r="65" spans="1:14" ht="11.25" customHeight="1">
      <c r="A65" s="37">
        <f aca="true" t="shared" si="4" ref="A65:A71">IF(B65&lt;&gt;"",A64+1,"")</f>
        <v>64</v>
      </c>
      <c r="B65" s="9" t="s">
        <v>116</v>
      </c>
      <c r="C65" s="4" t="s">
        <v>216</v>
      </c>
      <c r="D65" s="3">
        <v>63</v>
      </c>
      <c r="E65" s="11">
        <v>0.0290625</v>
      </c>
      <c r="F65" s="18">
        <f>IF(E65&gt;0,E65,9999)</f>
        <v>0.0290625</v>
      </c>
      <c r="G65" s="14" t="s">
        <v>115</v>
      </c>
      <c r="H65" s="4" t="s">
        <v>117</v>
      </c>
      <c r="I65" s="3">
        <v>64</v>
      </c>
      <c r="J65" s="18">
        <f>IF(N65-E65&gt;0,N65-E65,"")</f>
        <v>0.02853009259259259</v>
      </c>
      <c r="K65" s="18">
        <f>IF(J65&gt;0,J65,9999)</f>
        <v>0.02853009259259259</v>
      </c>
      <c r="L65" s="19"/>
      <c r="M65" s="18">
        <f>IF(N65=0,99,N65)</f>
        <v>0.05759259259259259</v>
      </c>
      <c r="N65" s="11">
        <v>0.05759259259259259</v>
      </c>
    </row>
    <row r="66" spans="1:14" ht="11.25" customHeight="1">
      <c r="A66" s="37">
        <f t="shared" si="4"/>
        <v>65</v>
      </c>
      <c r="B66" s="9" t="s">
        <v>105</v>
      </c>
      <c r="C66" s="4" t="s">
        <v>191</v>
      </c>
      <c r="D66" s="3">
        <v>123</v>
      </c>
      <c r="E66" s="11">
        <v>0.03854166666666667</v>
      </c>
      <c r="F66" s="18">
        <f>IF(E66&gt;0,E66,9999)</f>
        <v>0.03854166666666667</v>
      </c>
      <c r="G66" s="14" t="s">
        <v>108</v>
      </c>
      <c r="H66" s="4" t="s">
        <v>68</v>
      </c>
      <c r="I66" s="3">
        <v>124</v>
      </c>
      <c r="J66" s="18">
        <f>IF(N66-E66&gt;0,N66-E66,"")</f>
        <v>0.01936342592592593</v>
      </c>
      <c r="K66" s="18">
        <f>IF(J66&gt;0,J66,9999)</f>
        <v>0.01936342592592593</v>
      </c>
      <c r="L66" s="19"/>
      <c r="M66" s="18">
        <f>IF(N66=0,99,N66)</f>
        <v>0.0579050925925926</v>
      </c>
      <c r="N66" s="11">
        <v>0.0579050925925926</v>
      </c>
    </row>
    <row r="67" spans="1:14" ht="11.25" customHeight="1">
      <c r="A67" s="37">
        <f t="shared" si="4"/>
        <v>66</v>
      </c>
      <c r="B67" s="9" t="s">
        <v>136</v>
      </c>
      <c r="C67" s="4" t="s">
        <v>137</v>
      </c>
      <c r="D67" s="3">
        <v>79</v>
      </c>
      <c r="E67" s="11">
        <v>0.022962962962962966</v>
      </c>
      <c r="F67" s="18">
        <f>IF(E67&gt;0,E67,9999)</f>
        <v>0.022962962962962966</v>
      </c>
      <c r="G67" s="14" t="s">
        <v>138</v>
      </c>
      <c r="H67" s="4" t="s">
        <v>190</v>
      </c>
      <c r="I67" s="3">
        <v>80</v>
      </c>
      <c r="J67" s="18">
        <f>IF(N67-E67&gt;0,N67-E67,"")</f>
        <v>0.03530092592592593</v>
      </c>
      <c r="K67" s="18">
        <f>IF(J67&gt;0,J67,9999)</f>
        <v>0.03530092592592593</v>
      </c>
      <c r="L67" s="19"/>
      <c r="M67" s="18">
        <f>IF(N67=0,99,N67)</f>
        <v>0.05826388888888889</v>
      </c>
      <c r="N67" s="11">
        <v>0.05826388888888889</v>
      </c>
    </row>
    <row r="68" spans="1:14" ht="11.25" customHeight="1">
      <c r="A68" s="37">
        <f t="shared" si="4"/>
        <v>67</v>
      </c>
      <c r="B68" s="9" t="s">
        <v>127</v>
      </c>
      <c r="C68" s="4" t="s">
        <v>128</v>
      </c>
      <c r="D68" s="3">
        <v>73</v>
      </c>
      <c r="E68" s="11">
        <v>0.028680555555555553</v>
      </c>
      <c r="F68" s="18">
        <f>IF(E68&gt;0,E68,9999)</f>
        <v>0.028680555555555553</v>
      </c>
      <c r="G68" s="14" t="s">
        <v>129</v>
      </c>
      <c r="H68" s="4" t="s">
        <v>192</v>
      </c>
      <c r="I68" s="3">
        <v>74</v>
      </c>
      <c r="J68" s="18">
        <f>IF(N68-E68&gt;0,N68-E68,"")</f>
        <v>0.029594907407407414</v>
      </c>
      <c r="K68" s="18">
        <f>IF(J68&gt;0,J68,9999)</f>
        <v>0.029594907407407414</v>
      </c>
      <c r="L68" s="19"/>
      <c r="M68" s="18">
        <f>IF(N68=0,99,N68)</f>
        <v>0.058275462962962966</v>
      </c>
      <c r="N68" s="11">
        <v>0.058275462962962966</v>
      </c>
    </row>
    <row r="69" spans="1:14" ht="11.25" customHeight="1">
      <c r="A69" s="37">
        <f t="shared" si="4"/>
        <v>68</v>
      </c>
      <c r="B69" s="9" t="s">
        <v>47</v>
      </c>
      <c r="C69" s="4" t="s">
        <v>193</v>
      </c>
      <c r="D69" s="3">
        <v>13</v>
      </c>
      <c r="E69" s="11">
        <v>0.03173611111111111</v>
      </c>
      <c r="F69" s="18">
        <f>IF(E69&gt;0,E69,9999)</f>
        <v>0.03173611111111111</v>
      </c>
      <c r="G69" s="14" t="s">
        <v>48</v>
      </c>
      <c r="H69" s="4" t="s">
        <v>194</v>
      </c>
      <c r="I69" s="3">
        <v>14</v>
      </c>
      <c r="J69" s="18">
        <f>IF(N69-E69&gt;0,N69-E69,"")</f>
        <v>0.03283564814814815</v>
      </c>
      <c r="K69" s="18">
        <f>IF(J69&gt;0,J69,9999)</f>
        <v>0.03283564814814815</v>
      </c>
      <c r="L69" s="19"/>
      <c r="M69" s="18">
        <f>IF(N69=0,99,N69)</f>
        <v>0.06457175925925926</v>
      </c>
      <c r="N69" s="11">
        <v>0.06457175925925926</v>
      </c>
    </row>
    <row r="70" spans="1:14" ht="11.25" customHeight="1">
      <c r="A70" s="37">
        <f t="shared" si="4"/>
        <v>69</v>
      </c>
      <c r="B70" s="9" t="s">
        <v>162</v>
      </c>
      <c r="C70" s="4" t="s">
        <v>195</v>
      </c>
      <c r="D70" s="3">
        <v>129</v>
      </c>
      <c r="E70" s="11">
        <v>0.0265625</v>
      </c>
      <c r="F70" s="18">
        <f>IF(E70&gt;0,E70,9999)</f>
        <v>0.0265625</v>
      </c>
      <c r="G70" s="14" t="s">
        <v>175</v>
      </c>
      <c r="H70" s="4" t="s">
        <v>196</v>
      </c>
      <c r="I70" s="3">
        <v>130</v>
      </c>
      <c r="J70" s="18">
        <f>IF(N70-E70&gt;0,N70-E70,"")</f>
        <v>0.03986111111111111</v>
      </c>
      <c r="K70" s="18">
        <f>IF(J70&gt;0,J70,9999)</f>
        <v>0.03986111111111111</v>
      </c>
      <c r="L70" s="19"/>
      <c r="M70" s="18">
        <f>IF(N70=0,99,N70)</f>
        <v>0.06642361111111111</v>
      </c>
      <c r="N70" s="11">
        <v>0.06642361111111111</v>
      </c>
    </row>
    <row r="71" spans="1:14" ht="11.25" customHeight="1">
      <c r="A71" s="77">
        <f t="shared" si="4"/>
      </c>
      <c r="B71" s="70"/>
      <c r="C71" s="70"/>
      <c r="D71" s="71"/>
      <c r="E71" s="72"/>
      <c r="F71" s="73">
        <f>IF(E71&gt;0,E71,9999)</f>
        <v>9999</v>
      </c>
      <c r="G71" s="74"/>
      <c r="H71" s="70"/>
      <c r="I71" s="71"/>
      <c r="J71" s="73">
        <f>IF(N71-E71&gt;0,N71-E71,"")</f>
      </c>
      <c r="K71" s="73">
        <f>IF(J71&gt;0,J71,9999)</f>
      </c>
      <c r="L71" s="75"/>
      <c r="M71" s="73">
        <f>IF(N71=0,99,N71)</f>
        <v>99</v>
      </c>
      <c r="N71" s="72"/>
    </row>
    <row r="72" spans="1:14" ht="12">
      <c r="A72" s="38">
        <f>IF(B72&lt;&gt;"",A71+1,"")</f>
      </c>
      <c r="B72" s="4"/>
      <c r="C72" s="4"/>
      <c r="D72" s="5"/>
      <c r="E72" s="12"/>
      <c r="F72" s="18">
        <f>IF(E72&gt;0,E72,9999)</f>
        <v>9999</v>
      </c>
      <c r="G72" s="14"/>
      <c r="H72" s="4"/>
      <c r="I72" s="5"/>
      <c r="J72" s="18">
        <f>IF(N72-E72&gt;0,N72-E72,"")</f>
      </c>
      <c r="K72" s="18">
        <f>IF(J72&gt;0,J72,9999)</f>
      </c>
      <c r="L72" s="19"/>
      <c r="M72" s="18">
        <f>IF(N72=0,99,N72)</f>
        <v>99</v>
      </c>
      <c r="N72" s="12"/>
    </row>
    <row r="73" spans="1:14" ht="12">
      <c r="A73" s="38">
        <f>IF(B73&lt;&gt;"",A72+1,"")</f>
      </c>
      <c r="B73" s="4"/>
      <c r="C73" s="4"/>
      <c r="D73" s="5"/>
      <c r="E73" s="12"/>
      <c r="F73" s="18">
        <f>IF(E73&gt;0,E73,9999)</f>
        <v>9999</v>
      </c>
      <c r="G73" s="14"/>
      <c r="H73" s="4"/>
      <c r="I73" s="5"/>
      <c r="J73" s="18">
        <f>IF(N73-E73&gt;0,N73-E73,"")</f>
      </c>
      <c r="K73" s="18">
        <f>IF(J73&gt;0,J73,9999)</f>
      </c>
      <c r="L73" s="19"/>
      <c r="M73" s="18">
        <f>IF(N73=0,99,N73)</f>
        <v>99</v>
      </c>
      <c r="N73" s="12"/>
    </row>
    <row r="74" spans="1:14" ht="12">
      <c r="A74" s="38">
        <f aca="true" t="shared" si="5" ref="A74:A85">IF(B74&lt;&gt;"",A73+1,"")</f>
      </c>
      <c r="B74" s="4"/>
      <c r="C74" s="4"/>
      <c r="D74" s="5"/>
      <c r="E74" s="12"/>
      <c r="F74" s="18">
        <f>IF(E74&gt;0,E74,9999)</f>
        <v>9999</v>
      </c>
      <c r="G74" s="14"/>
      <c r="H74" s="4"/>
      <c r="I74" s="5"/>
      <c r="J74" s="18">
        <f>IF(N74-E74&gt;0,N74-E74,"")</f>
      </c>
      <c r="K74" s="18">
        <f>IF(J74&gt;0,J74,9999)</f>
      </c>
      <c r="L74" s="19"/>
      <c r="M74" s="18">
        <f>IF(N74=0,99,N74)</f>
        <v>99</v>
      </c>
      <c r="N74" s="12"/>
    </row>
    <row r="75" spans="1:14" ht="12">
      <c r="A75" s="38">
        <f t="shared" si="5"/>
      </c>
      <c r="B75" s="4"/>
      <c r="C75" s="4"/>
      <c r="D75" s="5"/>
      <c r="E75" s="12"/>
      <c r="F75" s="18">
        <f>IF(E75&gt;0,E75,9999)</f>
        <v>9999</v>
      </c>
      <c r="G75" s="14"/>
      <c r="H75" s="4"/>
      <c r="I75" s="5"/>
      <c r="J75" s="18">
        <f>IF(N75-E75&gt;0,N75-E75,"")</f>
      </c>
      <c r="K75" s="18">
        <f>IF(J75&gt;0,J75,9999)</f>
      </c>
      <c r="L75" s="19"/>
      <c r="M75" s="18">
        <f>IF(N75=0,99,N75)</f>
        <v>99</v>
      </c>
      <c r="N75" s="12"/>
    </row>
    <row r="76" spans="1:14" ht="12">
      <c r="A76" s="38">
        <f t="shared" si="5"/>
      </c>
      <c r="B76" s="4"/>
      <c r="C76" s="4"/>
      <c r="D76" s="5"/>
      <c r="E76" s="12"/>
      <c r="F76" s="18">
        <f>IF(E76&gt;0,E76,9999)</f>
        <v>9999</v>
      </c>
      <c r="G76" s="14"/>
      <c r="H76" s="4"/>
      <c r="I76" s="5"/>
      <c r="J76" s="18">
        <f>IF(N76-E76&gt;0,N76-E76,"")</f>
      </c>
      <c r="K76" s="18">
        <f>IF(J76&gt;0,J76,9999)</f>
      </c>
      <c r="L76" s="19"/>
      <c r="M76" s="18">
        <f>IF(N76=0,99,N76)</f>
        <v>99</v>
      </c>
      <c r="N76" s="12"/>
    </row>
    <row r="77" spans="1:14" ht="12">
      <c r="A77" s="38">
        <f t="shared" si="5"/>
      </c>
      <c r="B77" s="4"/>
      <c r="C77" s="4"/>
      <c r="D77" s="5"/>
      <c r="E77" s="12"/>
      <c r="F77" s="18">
        <f>IF(E77&gt;0,E77,9999)</f>
        <v>9999</v>
      </c>
      <c r="G77" s="14"/>
      <c r="H77" s="4"/>
      <c r="I77" s="5"/>
      <c r="J77" s="18">
        <f>IF(N77-E77&gt;0,N77-E77,"")</f>
      </c>
      <c r="K77" s="18">
        <f>IF(J77&gt;0,J77,9999)</f>
      </c>
      <c r="L77" s="19"/>
      <c r="M77" s="18">
        <f>IF(N77=0,99,N77)</f>
        <v>99</v>
      </c>
      <c r="N77" s="12"/>
    </row>
    <row r="78" spans="1:14" ht="12">
      <c r="A78" s="38">
        <f t="shared" si="5"/>
      </c>
      <c r="B78" s="4"/>
      <c r="C78" s="4"/>
      <c r="D78" s="5"/>
      <c r="E78" s="12"/>
      <c r="F78" s="18">
        <f>IF(E78&gt;0,E78,9999)</f>
        <v>9999</v>
      </c>
      <c r="G78" s="14"/>
      <c r="H78" s="4"/>
      <c r="I78" s="5"/>
      <c r="J78" s="18">
        <f>IF(N78-E78&gt;0,N78-E78,"")</f>
      </c>
      <c r="K78" s="18">
        <f>IF(J78&gt;0,J78,9999)</f>
      </c>
      <c r="L78" s="19"/>
      <c r="M78" s="18">
        <f>IF(N78=0,99,N78)</f>
        <v>99</v>
      </c>
      <c r="N78" s="12"/>
    </row>
    <row r="79" spans="1:14" ht="12">
      <c r="A79" s="38">
        <f t="shared" si="5"/>
      </c>
      <c r="B79" s="4"/>
      <c r="C79" s="4"/>
      <c r="D79" s="5"/>
      <c r="E79" s="12"/>
      <c r="F79" s="18">
        <f>IF(E79&gt;0,E79,9999)</f>
        <v>9999</v>
      </c>
      <c r="G79" s="14"/>
      <c r="H79" s="4"/>
      <c r="I79" s="5"/>
      <c r="J79" s="18">
        <f>IF(N79-E79&gt;0,N79-E79,"")</f>
      </c>
      <c r="K79" s="18">
        <f>IF(J79&gt;0,J79,9999)</f>
      </c>
      <c r="L79" s="19"/>
      <c r="M79" s="18">
        <f>IF(N79=0,99,N79)</f>
        <v>99</v>
      </c>
      <c r="N79" s="12"/>
    </row>
    <row r="80" spans="1:14" ht="12">
      <c r="A80" s="38">
        <f t="shared" si="5"/>
      </c>
      <c r="B80" s="65"/>
      <c r="C80" s="65"/>
      <c r="D80" s="5"/>
      <c r="E80" s="12"/>
      <c r="F80" s="18">
        <f>IF(E80&gt;0,E80,9999)</f>
        <v>9999</v>
      </c>
      <c r="G80" s="68"/>
      <c r="H80" s="65"/>
      <c r="I80" s="5"/>
      <c r="J80" s="18">
        <f>IF(N80-E80&gt;0,N80-E80,"")</f>
      </c>
      <c r="K80" s="18">
        <f>IF(J80&gt;0,J80,9999)</f>
      </c>
      <c r="L80" s="19"/>
      <c r="M80" s="18">
        <f>IF(N80=0,99,N80)</f>
        <v>99</v>
      </c>
      <c r="N80" s="12"/>
    </row>
    <row r="81" spans="1:14" ht="12">
      <c r="A81" s="38">
        <f t="shared" si="5"/>
      </c>
      <c r="B81" s="4"/>
      <c r="C81" s="65"/>
      <c r="D81" s="5"/>
      <c r="E81" s="12"/>
      <c r="F81" s="18">
        <f>IF(E81&gt;0,E81,9999)</f>
        <v>9999</v>
      </c>
      <c r="G81" s="14"/>
      <c r="H81" s="65"/>
      <c r="I81" s="5"/>
      <c r="J81" s="18">
        <f>IF(N81-E81&gt;0,N81-E81,"")</f>
      </c>
      <c r="K81" s="18">
        <f>IF(J81&gt;0,J81,9999)</f>
      </c>
      <c r="L81" s="19"/>
      <c r="M81" s="18">
        <f>IF(N81=0,99,N81)</f>
        <v>99</v>
      </c>
      <c r="N81" s="12"/>
    </row>
    <row r="82" spans="1:14" ht="12">
      <c r="A82" s="38">
        <f t="shared" si="5"/>
      </c>
      <c r="B82" s="4"/>
      <c r="C82" s="4"/>
      <c r="D82" s="5"/>
      <c r="E82" s="12"/>
      <c r="F82" s="18">
        <f>IF(E82&gt;0,E82,9999)</f>
        <v>9999</v>
      </c>
      <c r="G82" s="14"/>
      <c r="H82" s="65"/>
      <c r="I82" s="5"/>
      <c r="J82" s="18">
        <f>IF(N82-E82&gt;0,N82-E82,"")</f>
      </c>
      <c r="K82" s="18">
        <f>IF(J82&gt;0,J82,9999)</f>
      </c>
      <c r="L82" s="19"/>
      <c r="M82" s="18">
        <f>IF(N82=0,99,N82)</f>
        <v>99</v>
      </c>
      <c r="N82" s="12"/>
    </row>
    <row r="83" spans="1:14" ht="12">
      <c r="A83" s="38">
        <f t="shared" si="5"/>
      </c>
      <c r="B83" s="65"/>
      <c r="C83" s="65"/>
      <c r="D83" s="5"/>
      <c r="E83" s="12"/>
      <c r="F83" s="18">
        <f>IF(E83&gt;0,E83,9999)</f>
        <v>9999</v>
      </c>
      <c r="G83" s="68"/>
      <c r="H83" s="65"/>
      <c r="I83" s="5"/>
      <c r="J83" s="18">
        <f>IF(N83-E83&gt;0,N83-E83,"")</f>
      </c>
      <c r="K83" s="18">
        <f>IF(J83&gt;0,J83,9999)</f>
      </c>
      <c r="L83" s="19"/>
      <c r="M83" s="18">
        <f>IF(N83=0,99,N83)</f>
        <v>99</v>
      </c>
      <c r="N83" s="12"/>
    </row>
    <row r="84" spans="1:14" ht="12">
      <c r="A84" s="38">
        <f t="shared" si="5"/>
      </c>
      <c r="B84" s="4"/>
      <c r="C84" s="4"/>
      <c r="D84" s="5"/>
      <c r="E84" s="12"/>
      <c r="F84" s="18">
        <f>IF(E84&gt;0,E84,9999)</f>
        <v>9999</v>
      </c>
      <c r="G84" s="14"/>
      <c r="H84" s="4"/>
      <c r="I84" s="5"/>
      <c r="J84" s="18">
        <f>IF(N84-E84&gt;0,N84-E84,"")</f>
      </c>
      <c r="K84" s="18">
        <f>IF(J84&gt;0,J84,9999)</f>
      </c>
      <c r="L84" s="19"/>
      <c r="M84" s="18">
        <f>IF(N84=0,99,N84)</f>
        <v>99</v>
      </c>
      <c r="N84" s="12"/>
    </row>
    <row r="85" spans="1:14" ht="12">
      <c r="A85" s="38">
        <f t="shared" si="5"/>
      </c>
      <c r="B85" s="4"/>
      <c r="C85" s="65"/>
      <c r="D85" s="5"/>
      <c r="E85" s="12"/>
      <c r="F85" s="18">
        <f>IF(E85&gt;0,E85,9999)</f>
        <v>9999</v>
      </c>
      <c r="G85" s="14"/>
      <c r="H85" s="65"/>
      <c r="I85" s="5"/>
      <c r="J85" s="18">
        <f>IF(N85-E85&gt;0,N85-E85,"")</f>
      </c>
      <c r="K85" s="18">
        <f>IF(J85&gt;0,J85,9999)</f>
      </c>
      <c r="L85" s="19"/>
      <c r="M85" s="18">
        <f>IF(N85=0,99,N85)</f>
        <v>99</v>
      </c>
      <c r="N85" s="12"/>
    </row>
    <row r="86" spans="2:14" ht="12">
      <c r="B86" s="4"/>
      <c r="C86" s="4"/>
      <c r="D86" s="4"/>
      <c r="E86" s="12"/>
      <c r="F86" s="18"/>
      <c r="G86" s="14"/>
      <c r="H86" s="4"/>
      <c r="I86" s="4"/>
      <c r="J86" s="18">
        <f>IF(N86-E86&gt;0,N86-E86,"")</f>
      </c>
      <c r="K86" s="18">
        <f>IF(J86&gt;0,J86,9999)</f>
      </c>
      <c r="L86" s="19"/>
      <c r="M86" s="18"/>
      <c r="N86" s="12"/>
    </row>
    <row r="87" spans="2:14" ht="12">
      <c r="B87" s="4"/>
      <c r="C87" s="4"/>
      <c r="D87" s="4"/>
      <c r="E87" s="12"/>
      <c r="F87" s="18"/>
      <c r="G87" s="14"/>
      <c r="H87" s="4"/>
      <c r="I87" s="4"/>
      <c r="J87" s="18">
        <f>IF(N87-E87&gt;0,N87-E87,"")</f>
      </c>
      <c r="K87" s="18">
        <f>IF(J87&gt;0,J87,9999)</f>
      </c>
      <c r="L87" s="19"/>
      <c r="M87" s="18"/>
      <c r="N87" s="12"/>
    </row>
    <row r="88" spans="2:14" ht="12">
      <c r="B88" s="4"/>
      <c r="C88" s="4"/>
      <c r="D88" s="5"/>
      <c r="E88" s="12"/>
      <c r="F88" s="18"/>
      <c r="G88" s="14"/>
      <c r="H88" s="4"/>
      <c r="I88" s="4"/>
      <c r="J88" s="18">
        <f>IF(N88-E88&gt;0,N88-E88,"")</f>
      </c>
      <c r="K88" s="18">
        <f>IF(J88&gt;0,J88,9999)</f>
      </c>
      <c r="L88" s="19"/>
      <c r="M88" s="18"/>
      <c r="N88" s="12"/>
    </row>
    <row r="89" spans="2:14" ht="12">
      <c r="B89" s="4"/>
      <c r="C89" s="4"/>
      <c r="D89" s="5"/>
      <c r="E89" s="12"/>
      <c r="F89" s="18"/>
      <c r="G89" s="14"/>
      <c r="H89" s="4"/>
      <c r="I89" s="5"/>
      <c r="J89" s="18">
        <f>IF(N89-E89&gt;0,N89-E89,"")</f>
      </c>
      <c r="K89" s="18">
        <f>IF(J89&gt;0,J89,9999)</f>
      </c>
      <c r="L89" s="19"/>
      <c r="M89" s="18"/>
      <c r="N89" s="12"/>
    </row>
    <row r="90" spans="2:14" ht="12">
      <c r="B90" s="4"/>
      <c r="C90" s="4"/>
      <c r="D90" s="5"/>
      <c r="E90" s="12"/>
      <c r="F90" s="18"/>
      <c r="G90" s="14"/>
      <c r="H90" s="4"/>
      <c r="I90" s="5"/>
      <c r="J90" s="18">
        <f>IF(N90-E90&gt;0,N90-E90,"")</f>
      </c>
      <c r="K90" s="18">
        <f>IF(J90&gt;0,J90,9999)</f>
      </c>
      <c r="L90" s="19"/>
      <c r="M90" s="18"/>
      <c r="N90" s="12"/>
    </row>
    <row r="91" spans="2:14" ht="12">
      <c r="B91" s="4"/>
      <c r="C91" s="4"/>
      <c r="D91" s="5"/>
      <c r="E91" s="12"/>
      <c r="F91" s="18"/>
      <c r="G91" s="14"/>
      <c r="H91" s="4"/>
      <c r="I91" s="5"/>
      <c r="J91" s="18">
        <f>IF(N91-E91&gt;0,N91-E91,"")</f>
      </c>
      <c r="K91" s="18">
        <f>IF(J91&gt;0,J91,9999)</f>
      </c>
      <c r="L91" s="19"/>
      <c r="M91" s="18"/>
      <c r="N91" s="12"/>
    </row>
    <row r="92" spans="2:14" ht="12">
      <c r="B92" s="4"/>
      <c r="C92" s="4"/>
      <c r="D92" s="5"/>
      <c r="E92" s="12"/>
      <c r="F92" s="18"/>
      <c r="G92" s="14"/>
      <c r="H92" s="4"/>
      <c r="I92" s="5"/>
      <c r="J92" s="18">
        <f>IF(N92-E92&gt;0,N92-E92,"")</f>
      </c>
      <c r="K92" s="18">
        <f>IF(J92&gt;0,J92,9999)</f>
      </c>
      <c r="L92" s="19"/>
      <c r="M92" s="18"/>
      <c r="N92" s="12"/>
    </row>
    <row r="93" spans="2:14" ht="12">
      <c r="B93" s="4"/>
      <c r="C93" s="4"/>
      <c r="D93" s="5"/>
      <c r="E93" s="12"/>
      <c r="F93" s="18"/>
      <c r="G93" s="14"/>
      <c r="H93" s="4"/>
      <c r="I93" s="5"/>
      <c r="J93" s="18">
        <f>IF(N93-E93&gt;0,N93-E93,"")</f>
      </c>
      <c r="K93" s="18">
        <f>IF(J93&gt;0,J93,9999)</f>
      </c>
      <c r="L93" s="19"/>
      <c r="M93" s="18"/>
      <c r="N93" s="12"/>
    </row>
    <row r="94" spans="2:14" ht="12">
      <c r="B94" s="4" t="s">
        <v>1</v>
      </c>
      <c r="C94" s="4" t="s">
        <v>1</v>
      </c>
      <c r="D94" s="5" t="s">
        <v>1</v>
      </c>
      <c r="E94" s="12"/>
      <c r="F94" s="18"/>
      <c r="G94" s="14" t="s">
        <v>1</v>
      </c>
      <c r="H94" s="4" t="s">
        <v>1</v>
      </c>
      <c r="I94" s="5" t="s">
        <v>1</v>
      </c>
      <c r="J94" s="18">
        <f>IF(N94-E94&gt;0,N94-E94,"")</f>
      </c>
      <c r="K94" s="18">
        <f>IF(J94&gt;0,J94,9999)</f>
      </c>
      <c r="L94" s="19"/>
      <c r="M94" s="18"/>
      <c r="N94" s="12"/>
    </row>
    <row r="95" spans="2:14" ht="12">
      <c r="B95" s="4" t="s">
        <v>1</v>
      </c>
      <c r="C95" s="4" t="s">
        <v>1</v>
      </c>
      <c r="D95" s="5" t="s">
        <v>1</v>
      </c>
      <c r="E95" s="12"/>
      <c r="F95" s="18"/>
      <c r="G95" s="14" t="s">
        <v>1</v>
      </c>
      <c r="H95" s="4" t="s">
        <v>1</v>
      </c>
      <c r="I95" s="5" t="s">
        <v>1</v>
      </c>
      <c r="J95" s="18">
        <f>IF(N95-E95&gt;0,N95-E95,"")</f>
      </c>
      <c r="K95" s="18">
        <f>IF(J95&gt;0,J95,9999)</f>
      </c>
      <c r="L95" s="19"/>
      <c r="M95" s="18"/>
      <c r="N95" s="12"/>
    </row>
    <row r="96" spans="2:14" ht="12">
      <c r="B96" s="4"/>
      <c r="C96" s="4"/>
      <c r="D96" s="5"/>
      <c r="E96" s="12"/>
      <c r="F96" s="18"/>
      <c r="G96" s="14"/>
      <c r="H96" s="4"/>
      <c r="I96" s="5"/>
      <c r="J96" s="18"/>
      <c r="K96" s="18"/>
      <c r="L96" s="19"/>
      <c r="M96" s="19"/>
      <c r="N96" s="12"/>
    </row>
    <row r="97" spans="2:14" ht="12">
      <c r="B97" s="4"/>
      <c r="C97" s="4"/>
      <c r="D97" s="5"/>
      <c r="E97" s="12"/>
      <c r="F97" s="18"/>
      <c r="G97" s="14"/>
      <c r="H97" s="4"/>
      <c r="I97" s="5"/>
      <c r="J97" s="18"/>
      <c r="K97" s="18"/>
      <c r="L97" s="19"/>
      <c r="M97" s="19"/>
      <c r="N97" s="12"/>
    </row>
    <row r="98" spans="2:14" ht="12">
      <c r="B98" s="4"/>
      <c r="C98" s="4"/>
      <c r="D98" s="5"/>
      <c r="E98" s="12"/>
      <c r="F98" s="18"/>
      <c r="G98" s="14"/>
      <c r="H98" s="4"/>
      <c r="I98" s="5"/>
      <c r="J98" s="18"/>
      <c r="K98" s="18"/>
      <c r="L98" s="19"/>
      <c r="M98" s="19"/>
      <c r="N98" s="12"/>
    </row>
    <row r="99" spans="2:14" ht="12">
      <c r="B99" s="4"/>
      <c r="C99" s="4"/>
      <c r="D99" s="5"/>
      <c r="E99" s="12"/>
      <c r="F99" s="18"/>
      <c r="G99" s="14"/>
      <c r="H99" s="4"/>
      <c r="I99" s="5"/>
      <c r="J99" s="18"/>
      <c r="K99" s="18"/>
      <c r="L99" s="19"/>
      <c r="M99" s="19"/>
      <c r="N99" s="12"/>
    </row>
    <row r="100" spans="2:14" ht="12">
      <c r="B100" s="4"/>
      <c r="C100" s="4"/>
      <c r="D100" s="5"/>
      <c r="E100" s="12"/>
      <c r="F100" s="18"/>
      <c r="G100" s="14"/>
      <c r="H100" s="4"/>
      <c r="I100" s="5"/>
      <c r="J100" s="18"/>
      <c r="K100" s="18"/>
      <c r="L100" s="19"/>
      <c r="M100" s="19"/>
      <c r="N100" s="12"/>
    </row>
  </sheetData>
  <sheetProtection/>
  <printOptions/>
  <pageMargins left="0.118110236220472" right="0.118110236220472" top="0.47244094488189" bottom="0.28" header="0.118110236220472" footer="0.196850393700787"/>
  <pageSetup horizontalDpi="300" verticalDpi="300" orientation="portrait" pageOrder="overThenDown" paperSize="9" r:id="rId1"/>
  <headerFooter alignWithMargins="0">
    <oddHeader>&amp;C40ª  STAFFETTA          BUEGGIO  &amp;D       CLASSIFICA GENERALE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Gioachino Lazzaroni </dc:creator>
  <cp:keywords/>
  <dc:description/>
  <cp:lastModifiedBy>catenix</cp:lastModifiedBy>
  <cp:lastPrinted>2014-08-03T07:35:19Z</cp:lastPrinted>
  <dcterms:created xsi:type="dcterms:W3CDTF">1997-07-02T12:30:05Z</dcterms:created>
  <dcterms:modified xsi:type="dcterms:W3CDTF">2014-08-03T09:16:28Z</dcterms:modified>
  <cp:category/>
  <cp:version/>
  <cp:contentType/>
  <cp:contentStatus/>
</cp:coreProperties>
</file>