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ede\Friesian\Boa\2017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<sst xmlns="http://schemas.openxmlformats.org/spreadsheetml/2006/main" count="82" uniqueCount="67">
  <si>
    <t>BOA VISTA ULTRAMARATHON</t>
  </si>
  <si>
    <t>Class</t>
  </si>
  <si>
    <t>Pett</t>
  </si>
  <si>
    <t>Cognome</t>
  </si>
  <si>
    <t>Nome</t>
  </si>
  <si>
    <t>Sesso</t>
  </si>
  <si>
    <t>Nazione</t>
  </si>
  <si>
    <t>anno</t>
  </si>
  <si>
    <t>gara</t>
  </si>
  <si>
    <t>media</t>
  </si>
  <si>
    <t>tempo tot.</t>
  </si>
  <si>
    <t>PAR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</si>
  <si>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</si>
  <si>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</si>
  <si>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</si>
  <si>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</si>
  <si>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</si>
  <si>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</si>
  <si>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</si>
  <si>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</si>
  <si>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</si>
  <si>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</si>
  <si>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</si>
  <si>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</si>
  <si>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</si>
  <si>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</si>
  <si>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</si>
  <si>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Arrivo</t>
  </si>
  <si>
    <t>1M</t>
  </si>
  <si>
    <t>SEMEDO MOREIRA</t>
  </si>
  <si>
    <t>NATANIEL DE JESUS</t>
  </si>
  <si>
    <t>M</t>
  </si>
  <si>
    <t>CPV</t>
  </si>
  <si>
    <t>03/04/1983</t>
  </si>
  <si>
    <t>1F</t>
  </si>
  <si>
    <t>SAGGIN</t>
  </si>
  <si>
    <t>GIULIA</t>
  </si>
  <si>
    <t>F</t>
  </si>
  <si>
    <t>ITA</t>
  </si>
  <si>
    <t>15/07/1992</t>
  </si>
  <si>
    <t>2M</t>
  </si>
  <si>
    <t>VAZ CABRAL</t>
  </si>
  <si>
    <t>JOSÃ DANIEL</t>
  </si>
  <si>
    <t>07/03/1970</t>
  </si>
  <si>
    <t>3M</t>
  </si>
  <si>
    <t>CAPORALI</t>
  </si>
  <si>
    <t>FABIO</t>
  </si>
  <si>
    <t>10/01/1981</t>
  </si>
  <si>
    <t>MONEGHINI</t>
  </si>
  <si>
    <t>FULVIO</t>
  </si>
  <si>
    <t>03/03/1967</t>
  </si>
  <si>
    <t>5M</t>
  </si>
  <si>
    <t>LAVEZZARI</t>
  </si>
  <si>
    <t>MARCO</t>
  </si>
  <si>
    <t>20/06/1964</t>
  </si>
  <si>
    <t>6M</t>
  </si>
  <si>
    <t>ALTAMURA</t>
  </si>
  <si>
    <t>PIERO</t>
  </si>
  <si>
    <t>06/08/1961</t>
  </si>
  <si>
    <t>7M</t>
  </si>
  <si>
    <t>CASTELLET</t>
  </si>
  <si>
    <t>TOMAS</t>
  </si>
  <si>
    <t>AND</t>
  </si>
  <si>
    <t>09/03/1979</t>
  </si>
  <si>
    <t>BERENGUER GRAELLS</t>
  </si>
  <si>
    <t>JOAN ANTONI</t>
  </si>
  <si>
    <t>19/04/1969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</si>
</sst>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h]:mm:ss"/>
    <numFmt numFmtId="165" formatCode="[hh]:mm"/>
    <numFmt numFmtId="166" formatCode="h:mm;@"/>
  </numFmts>
  <fonts count="6" x14ac:knownFonts="1"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b/>
      <u/>
      <sz val="10"/>
      <name val="Comic Sans MS"/>
      <family val="4"/>
    </font>
    <font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  <charset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2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2" fontId="1" fillId="3" borderId="4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1" fillId="5" borderId="5" xfId="0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165" fontId="1" fillId="5" borderId="6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selection sqref="A1:AA1"/>
    </sheetView>
  </sheetViews>
  <sheetFormatPr defaultRowHeight="15" x14ac:dyDescent="0.25"/>
  <sheetData>
    <row r="1" spans="1:27" ht="16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.5" x14ac:dyDescent="0.3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8" t="s">
        <v>9</v>
      </c>
      <c r="J2" s="9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pans="1:27" ht="16.5" x14ac:dyDescent="0.35">
      <c r="A3" s="10" t="s">
        <v>28</v>
      </c>
      <c r="B3" s="11">
        <v>11</v>
      </c>
      <c r="C3" s="12" t="s">
        <v>29</v>
      </c>
      <c r="D3" s="12" t="s">
        <v>30</v>
      </c>
      <c r="E3" s="13" t="s">
        <v>31</v>
      </c>
      <c r="F3" s="13" t="s">
        <v>32</v>
      </c>
      <c r="G3" s="14" t="s">
        <v>33</v>
      </c>
      <c r="H3" s="13">
        <v>150</v>
      </c>
      <c r="I3" s="15">
        <f>150/(20+52/60)</f>
        <v>7.1884984025559104</v>
      </c>
      <c r="J3" s="16">
        <v>0.86944444444444446</v>
      </c>
      <c r="K3" s="17">
        <v>0.29166666666666702</v>
      </c>
      <c r="L3" s="17">
        <v>0.32013888888888892</v>
      </c>
      <c r="M3" s="17">
        <v>0.35833333333333334</v>
      </c>
      <c r="N3" s="17">
        <v>0.41875000000000001</v>
      </c>
      <c r="O3" s="17">
        <v>0.4465277777777778</v>
      </c>
      <c r="P3" s="17">
        <v>0.50347222222222221</v>
      </c>
      <c r="Q3" s="17">
        <v>0.57152777777777775</v>
      </c>
      <c r="R3" s="17">
        <v>0.65277777777777779</v>
      </c>
      <c r="S3" s="17">
        <v>0.7416666666666667</v>
      </c>
      <c r="T3" s="17">
        <v>0.81388888888888899</v>
      </c>
      <c r="U3" s="17">
        <v>0.8618055555555556</v>
      </c>
      <c r="V3" s="17">
        <v>0.91249999999999998</v>
      </c>
      <c r="W3" s="17">
        <v>0.98749999999999993</v>
      </c>
      <c r="X3" s="17">
        <v>3.7499999999999999E-2</v>
      </c>
      <c r="Y3" s="17">
        <v>9.6527777777777768E-2</v>
      </c>
      <c r="Z3" s="17">
        <v>0.12361111111111112</v>
      </c>
      <c r="AA3" s="17">
        <v>0.16111111111111112</v>
      </c>
    </row>
    <row r="4" spans="1:27" ht="16.5" x14ac:dyDescent="0.35">
      <c r="A4" s="10" t="s">
        <v>34</v>
      </c>
      <c r="B4" s="10">
        <v>13</v>
      </c>
      <c r="C4" s="12" t="s">
        <v>35</v>
      </c>
      <c r="D4" s="12" t="s">
        <v>36</v>
      </c>
      <c r="E4" s="13" t="s">
        <v>37</v>
      </c>
      <c r="F4" s="13" t="s">
        <v>38</v>
      </c>
      <c r="G4" s="14" t="s">
        <v>39</v>
      </c>
      <c r="H4" s="13">
        <v>150</v>
      </c>
      <c r="I4" s="15">
        <f>150/(23+20/60)</f>
        <v>6.4285714285714288</v>
      </c>
      <c r="J4" s="18">
        <v>0.97222222222222221</v>
      </c>
      <c r="K4" s="17">
        <v>0.29166666666666702</v>
      </c>
      <c r="L4" s="17">
        <v>0.32430555555555557</v>
      </c>
      <c r="M4" s="17">
        <v>0.36805555555555558</v>
      </c>
      <c r="N4" s="17">
        <v>0.43124999999999997</v>
      </c>
      <c r="O4" s="17">
        <v>0.46180555555555558</v>
      </c>
      <c r="P4" s="17">
        <v>0.52361111111111114</v>
      </c>
      <c r="Q4" s="17">
        <v>0.61597222222222225</v>
      </c>
      <c r="R4" s="17">
        <v>0.70972222222222225</v>
      </c>
      <c r="S4" s="17">
        <v>0.78194444444444444</v>
      </c>
      <c r="T4" s="17">
        <v>0.84861111111111109</v>
      </c>
      <c r="U4" s="17">
        <v>0.90416666666666667</v>
      </c>
      <c r="V4" s="17">
        <v>0.95000000000000007</v>
      </c>
      <c r="W4" s="17">
        <v>4.1666666666666664E-2</v>
      </c>
      <c r="X4" s="17">
        <v>8.819444444444445E-2</v>
      </c>
      <c r="Y4" s="17">
        <v>0.17222222222222225</v>
      </c>
      <c r="Z4" s="17">
        <v>0.21875</v>
      </c>
      <c r="AA4" s="17">
        <v>0.2638888888888889</v>
      </c>
    </row>
    <row r="5" spans="1:27" ht="16.5" x14ac:dyDescent="0.35">
      <c r="A5" s="10" t="s">
        <v>40</v>
      </c>
      <c r="B5" s="11">
        <v>12</v>
      </c>
      <c r="C5" s="12" t="s">
        <v>41</v>
      </c>
      <c r="D5" s="12" t="s">
        <v>42</v>
      </c>
      <c r="E5" s="13" t="s">
        <v>31</v>
      </c>
      <c r="F5" s="13" t="s">
        <v>32</v>
      </c>
      <c r="G5" s="14" t="s">
        <v>43</v>
      </c>
      <c r="H5" s="13">
        <v>150</v>
      </c>
      <c r="I5" s="15">
        <f>150/(25+10/60)</f>
        <v>5.960264900662251</v>
      </c>
      <c r="J5" s="18">
        <v>1.0486111111111112</v>
      </c>
      <c r="K5" s="17">
        <v>0.29166666666666702</v>
      </c>
      <c r="L5" s="17">
        <v>0.3215277777777778</v>
      </c>
      <c r="M5" s="17">
        <v>0.3611111111111111</v>
      </c>
      <c r="N5" s="17">
        <v>0.41944444444444445</v>
      </c>
      <c r="O5" s="17">
        <v>0.44930555555555557</v>
      </c>
      <c r="P5" s="17">
        <v>0.52916666666666667</v>
      </c>
      <c r="Q5" s="17">
        <v>0.60486111111111118</v>
      </c>
      <c r="R5" s="17">
        <v>0.69791666666666663</v>
      </c>
      <c r="S5" s="17">
        <v>0.81597222222222221</v>
      </c>
      <c r="T5" s="17">
        <v>0.90277777777777779</v>
      </c>
      <c r="U5" s="17">
        <v>0.96805555555555556</v>
      </c>
      <c r="V5" s="17">
        <v>2.7777777777777776E-2</v>
      </c>
      <c r="W5" s="17">
        <v>0.12152777777777778</v>
      </c>
      <c r="X5" s="17">
        <v>0.1763888888888889</v>
      </c>
      <c r="Y5" s="17">
        <v>0.26250000000000001</v>
      </c>
      <c r="Z5" s="17">
        <v>0.30138888888888887</v>
      </c>
      <c r="AA5" s="17">
        <v>0.34027777777777773</v>
      </c>
    </row>
    <row r="6" spans="1:27" ht="16.5" x14ac:dyDescent="0.35">
      <c r="A6" s="10" t="s">
        <v>44</v>
      </c>
      <c r="B6" s="11">
        <v>4</v>
      </c>
      <c r="C6" s="19" t="s">
        <v>45</v>
      </c>
      <c r="D6" s="19" t="s">
        <v>46</v>
      </c>
      <c r="E6" s="20" t="s">
        <v>31</v>
      </c>
      <c r="F6" s="20" t="s">
        <v>38</v>
      </c>
      <c r="G6" s="21" t="s">
        <v>47</v>
      </c>
      <c r="H6" s="20">
        <v>150</v>
      </c>
      <c r="I6" s="15">
        <f>150/(27+40/60)</f>
        <v>5.4216867469879517</v>
      </c>
      <c r="J6" s="18">
        <v>1.1527777777777779</v>
      </c>
      <c r="K6" s="17">
        <v>0.29166666666666702</v>
      </c>
      <c r="L6" s="17">
        <v>0.32222222222222224</v>
      </c>
      <c r="M6" s="17">
        <v>0.3659722222222222</v>
      </c>
      <c r="N6" s="17">
        <v>0.43472222222222223</v>
      </c>
      <c r="O6" s="17">
        <v>0.47083333333333338</v>
      </c>
      <c r="P6" s="17">
        <v>0.55972222222222223</v>
      </c>
      <c r="Q6" s="17">
        <v>0.66319444444444442</v>
      </c>
      <c r="R6" s="17">
        <v>0.75555555555555554</v>
      </c>
      <c r="S6" s="17">
        <v>0.84930555555555554</v>
      </c>
      <c r="T6" s="17">
        <v>0.93472222222222223</v>
      </c>
      <c r="U6" s="17">
        <v>4.1666666666666666E-3</v>
      </c>
      <c r="V6" s="17">
        <v>5.6944444444444443E-2</v>
      </c>
      <c r="W6" s="17">
        <v>0.19166666666666665</v>
      </c>
      <c r="X6" s="17">
        <v>0.27430555555555552</v>
      </c>
      <c r="Y6" s="17">
        <v>0.33749999999999997</v>
      </c>
      <c r="Z6" s="17">
        <v>0.37986111111111115</v>
      </c>
      <c r="AA6" s="17">
        <v>0.44444444444444442</v>
      </c>
    </row>
    <row r="7" spans="1:27" ht="16.5" x14ac:dyDescent="0.35">
      <c r="A7" s="10" t="s">
        <v>44</v>
      </c>
      <c r="B7" s="11">
        <v>9</v>
      </c>
      <c r="C7" s="12" t="s">
        <v>48</v>
      </c>
      <c r="D7" s="12" t="s">
        <v>49</v>
      </c>
      <c r="E7" s="13" t="s">
        <v>31</v>
      </c>
      <c r="F7" s="13" t="s">
        <v>38</v>
      </c>
      <c r="G7" s="14" t="s">
        <v>50</v>
      </c>
      <c r="H7" s="13">
        <v>150</v>
      </c>
      <c r="I7" s="15">
        <f>150/(27+40/60)</f>
        <v>5.4216867469879517</v>
      </c>
      <c r="J7" s="18">
        <v>1.1527777777777779</v>
      </c>
      <c r="K7" s="17">
        <v>0.29166666666666702</v>
      </c>
      <c r="L7" s="17">
        <v>0.32222222222222224</v>
      </c>
      <c r="M7" s="17">
        <v>0.3659722222222222</v>
      </c>
      <c r="N7" s="17">
        <v>0.43472222222222223</v>
      </c>
      <c r="O7" s="17">
        <v>0.47013888888888888</v>
      </c>
      <c r="P7" s="17">
        <v>0.56041666666666667</v>
      </c>
      <c r="Q7" s="17">
        <v>0.66319444444444442</v>
      </c>
      <c r="R7" s="17">
        <v>0.7680555555555556</v>
      </c>
      <c r="S7" s="17">
        <v>0.84930555555555554</v>
      </c>
      <c r="T7" s="17">
        <v>0.93472222222222223</v>
      </c>
      <c r="U7" s="17">
        <v>4.1666666666666666E-3</v>
      </c>
      <c r="V7" s="17">
        <v>5.6944444444444443E-2</v>
      </c>
      <c r="W7" s="17">
        <v>0.19166666666666665</v>
      </c>
      <c r="X7" s="17">
        <v>0.27430555555555552</v>
      </c>
      <c r="Y7" s="17">
        <v>0.33749999999999997</v>
      </c>
      <c r="Z7" s="17">
        <v>0.37986111111111115</v>
      </c>
      <c r="AA7" s="17">
        <v>0.44444444444444442</v>
      </c>
    </row>
    <row r="8" spans="1:27" ht="16.5" x14ac:dyDescent="0.35">
      <c r="A8" s="10" t="s">
        <v>51</v>
      </c>
      <c r="B8" s="11">
        <v>7</v>
      </c>
      <c r="C8" s="19" t="s">
        <v>52</v>
      </c>
      <c r="D8" s="19" t="s">
        <v>53</v>
      </c>
      <c r="E8" s="20" t="s">
        <v>31</v>
      </c>
      <c r="F8" s="20" t="s">
        <v>38</v>
      </c>
      <c r="G8" s="21" t="s">
        <v>54</v>
      </c>
      <c r="H8" s="20">
        <v>150</v>
      </c>
      <c r="I8" s="15">
        <f>150/(29+32/60)</f>
        <v>5.0790067720090288</v>
      </c>
      <c r="J8" s="18">
        <v>1.2305555555555556</v>
      </c>
      <c r="K8" s="17">
        <v>0.29166666666666702</v>
      </c>
      <c r="L8" s="17">
        <v>0.32569444444444445</v>
      </c>
      <c r="M8" s="17">
        <v>0.3756944444444445</v>
      </c>
      <c r="N8" s="17">
        <v>0.46249999999999997</v>
      </c>
      <c r="O8" s="17">
        <v>0.50416666666666665</v>
      </c>
      <c r="P8" s="17">
        <v>0.59375</v>
      </c>
      <c r="Q8" s="17">
        <v>0.69791666666666663</v>
      </c>
      <c r="R8" s="17">
        <v>0.79513888888888884</v>
      </c>
      <c r="S8" s="17">
        <v>0.90277777777777779</v>
      </c>
      <c r="T8" s="17">
        <v>0.99305555555555547</v>
      </c>
      <c r="U8" s="17">
        <v>6.3888888888888884E-2</v>
      </c>
      <c r="V8" s="17">
        <v>0.13125000000000001</v>
      </c>
      <c r="W8" s="17">
        <v>0.24097222222222223</v>
      </c>
      <c r="X8" s="17">
        <v>0.30555555555555552</v>
      </c>
      <c r="Y8" s="17">
        <v>0.40347222222222223</v>
      </c>
      <c r="Z8" s="17">
        <v>0.45763888888888887</v>
      </c>
      <c r="AA8" s="17">
        <v>0.52222222222222225</v>
      </c>
    </row>
    <row r="9" spans="1:27" ht="16.5" x14ac:dyDescent="0.35">
      <c r="A9" s="10" t="s">
        <v>55</v>
      </c>
      <c r="B9" s="11">
        <v>2</v>
      </c>
      <c r="C9" s="19" t="s">
        <v>56</v>
      </c>
      <c r="D9" s="19" t="s">
        <v>57</v>
      </c>
      <c r="E9" s="20" t="s">
        <v>31</v>
      </c>
      <c r="F9" s="20" t="s">
        <v>38</v>
      </c>
      <c r="G9" s="21" t="s">
        <v>58</v>
      </c>
      <c r="H9" s="20">
        <v>150</v>
      </c>
      <c r="I9" s="15">
        <f>150/(32+50/60)</f>
        <v>4.5685279187817258</v>
      </c>
      <c r="J9" s="18">
        <v>1.3680555555555556</v>
      </c>
      <c r="K9" s="17">
        <v>0.29166666666666669</v>
      </c>
      <c r="L9" s="17">
        <v>0.3298611111111111</v>
      </c>
      <c r="M9" s="17">
        <v>0.38819444444444445</v>
      </c>
      <c r="N9" s="17">
        <v>0.4826388888888889</v>
      </c>
      <c r="O9" s="17">
        <v>0.53611111111111109</v>
      </c>
      <c r="P9" s="17">
        <v>0.62083333333333335</v>
      </c>
      <c r="Q9" s="17">
        <v>0.7416666666666667</v>
      </c>
      <c r="R9" s="17">
        <v>0.8618055555555556</v>
      </c>
      <c r="S9" s="17">
        <v>0.98819444444444438</v>
      </c>
      <c r="T9" s="17">
        <v>8.6805555555555566E-2</v>
      </c>
      <c r="U9" s="17">
        <v>0.18194444444444444</v>
      </c>
      <c r="V9" s="17">
        <v>0.25625000000000003</v>
      </c>
      <c r="W9" s="17">
        <v>0.36944444444444446</v>
      </c>
      <c r="X9" s="17">
        <v>0.4513888888888889</v>
      </c>
      <c r="Y9" s="17">
        <v>0.53888888888888886</v>
      </c>
      <c r="Z9" s="17">
        <v>0.58819444444444446</v>
      </c>
      <c r="AA9" s="17">
        <v>0.65972222222222221</v>
      </c>
    </row>
    <row r="10" spans="1:27" ht="16.5" x14ac:dyDescent="0.35">
      <c r="A10" s="10" t="s">
        <v>59</v>
      </c>
      <c r="B10" s="11">
        <v>5</v>
      </c>
      <c r="C10" s="19" t="s">
        <v>60</v>
      </c>
      <c r="D10" s="19" t="s">
        <v>61</v>
      </c>
      <c r="E10" s="20" t="s">
        <v>31</v>
      </c>
      <c r="F10" s="20" t="s">
        <v>62</v>
      </c>
      <c r="G10" s="21" t="s">
        <v>63</v>
      </c>
      <c r="H10" s="20">
        <v>150</v>
      </c>
      <c r="I10" s="15">
        <f>150/(33+5/60)</f>
        <v>4.5340050377833752</v>
      </c>
      <c r="J10" s="18">
        <v>1.3784722222222223</v>
      </c>
      <c r="K10" s="17">
        <v>0.29166666666666702</v>
      </c>
      <c r="L10" s="17">
        <v>0.33680555555555558</v>
      </c>
      <c r="M10" s="17">
        <v>0.40277777777777773</v>
      </c>
      <c r="N10" s="17">
        <v>0.4909722222222222</v>
      </c>
      <c r="O10" s="17">
        <v>0.52916666666666667</v>
      </c>
      <c r="P10" s="17">
        <v>0.61527777777777781</v>
      </c>
      <c r="Q10" s="17">
        <v>0.72222222222222221</v>
      </c>
      <c r="R10" s="17">
        <v>0.83750000000000002</v>
      </c>
      <c r="S10" s="17">
        <v>0.9590277777777777</v>
      </c>
      <c r="T10" s="17">
        <v>7.3611111111111113E-2</v>
      </c>
      <c r="U10" s="17">
        <v>0.16180555555555556</v>
      </c>
      <c r="V10" s="17">
        <v>0.24583333333333335</v>
      </c>
      <c r="W10" s="17">
        <v>0.35416666666666669</v>
      </c>
      <c r="X10" s="17">
        <v>0.42569444444444443</v>
      </c>
      <c r="Y10" s="17">
        <v>0.53680555555555554</v>
      </c>
      <c r="Z10" s="17">
        <v>0.59305555555555556</v>
      </c>
      <c r="AA10" s="17">
        <v>0.67013888888888884</v>
      </c>
    </row>
    <row r="11" spans="1:27" ht="16.5" x14ac:dyDescent="0.35">
      <c r="A11" s="10" t="s">
        <v>59</v>
      </c>
      <c r="B11" s="11">
        <v>3</v>
      </c>
      <c r="C11" s="19" t="s">
        <v>64</v>
      </c>
      <c r="D11" s="19" t="s">
        <v>65</v>
      </c>
      <c r="E11" s="20" t="s">
        <v>31</v>
      </c>
      <c r="F11" s="20" t="s">
        <v>62</v>
      </c>
      <c r="G11" s="21" t="s">
        <v>66</v>
      </c>
      <c r="H11" s="20">
        <v>150</v>
      </c>
      <c r="I11" s="15">
        <f>150/(33+5/60)</f>
        <v>4.5340050377833752</v>
      </c>
      <c r="J11" s="18">
        <v>1.3784722222222223</v>
      </c>
      <c r="K11" s="17">
        <v>0.29166666666666702</v>
      </c>
      <c r="L11" s="17">
        <v>0.33680555555555558</v>
      </c>
      <c r="M11" s="17">
        <v>0.40347222222222223</v>
      </c>
      <c r="N11" s="17">
        <v>0.4909722222222222</v>
      </c>
      <c r="O11" s="17">
        <v>0.52986111111111112</v>
      </c>
      <c r="P11" s="17">
        <v>0.61597222222222225</v>
      </c>
      <c r="Q11" s="17">
        <v>0.72222222222222221</v>
      </c>
      <c r="R11" s="17">
        <v>0.83750000000000002</v>
      </c>
      <c r="S11" s="17">
        <v>0.9590277777777777</v>
      </c>
      <c r="T11" s="17">
        <v>7.3611111111111113E-2</v>
      </c>
      <c r="U11" s="17">
        <v>0.16180555555555556</v>
      </c>
      <c r="V11" s="17">
        <v>0.24583333333333335</v>
      </c>
      <c r="W11" s="17">
        <v>0.35416666666666669</v>
      </c>
      <c r="X11" s="17">
        <v>0.42569444444444443</v>
      </c>
      <c r="Y11" s="17">
        <v>0.53680555555555554</v>
      </c>
      <c r="Z11" s="17">
        <v>0.59305555555555556</v>
      </c>
      <c r="AA11" s="17">
        <v>0.67013888888888884</v>
      </c>
    </row>
  </sheetData>
  <mergeCells count="1">
    <mergeCell ref="A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Ferrari</dc:creator>
  <cp:lastModifiedBy>Federica Ferrari</cp:lastModifiedBy>
  <dcterms:created xsi:type="dcterms:W3CDTF">2017-12-03T17:35:22Z</dcterms:created>
  <dcterms:modified xsi:type="dcterms:W3CDTF">2017-12-03T17:35:47Z</dcterms:modified>
</cp:coreProperties>
</file>